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3" i="4" l="1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<sst xmlns="http://schemas.openxmlformats.org/spreadsheetml/2006/main" count="141" uniqueCount="126">
  <si>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</si>
  <si>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</si>
  <si>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</si>
  <si>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</si>
  <si>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</si>
  <si>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</si>
  <si>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</si>
  <si>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</si>
  <si>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</si>
  <si>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</si>
  <si>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</si>
  <si>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</si>
  <si>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</si>
  <si>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</si>
  <si>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</si>
  <si>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</si>
  <si>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</si>
  <si>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</si>
  <si>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</si>
  <si>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</si>
  <si>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</si>
  <si>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</si>
  <si>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</si>
  <si>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</si>
  <si>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</si>
  <si>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</si>
  <si>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</si>
  <si>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</si>
  <si>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</si>
  <si>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</si>
  <si>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</si>
  <si>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</si>
  <si>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</si>
  <si>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</si>
  <si>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</si>
  <si>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</si>
  <si>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</si>
  <si>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</si>
  <si>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</si>
  <si>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</si>
  <si>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</si>
  <si>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</si>
  <si>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</si>
  <si>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</si>
  <si>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</si>
  <si>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</si>
  <si>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</si>
  <si>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</si>
  <si>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</si>
  <si>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</si>
  <si>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</si>
  <si>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</si>
  <si>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</si>
  <si>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</si>
  <si>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</si>
  <si>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</si>
  <si>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</si>
  <si>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</si>
  <si>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</si>
  <si>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</si>
  <si>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</si>
  <si>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</si>
  <si>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</si>
  <si>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</si>
  <si>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</si>
  <si>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</si>
  <si>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</si>
  <si>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</si>
  <si>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</si>
  <si>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</si>
  <si>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</si>
  <si>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</si>
  <si>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</si>
  <si>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</si>
  <si>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</si>
  <si>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</si>
  <si>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</si>
  <si>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</si>
  <si>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</si>
  <si>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NOVIEMBRE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</si>
  <si>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</si>
  <si>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</si>
  <si>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</si>
  <si>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</si>
  <si>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</si>
  <si>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</si>
  <si>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</si>
  <si>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</si>
  <si>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</si>
  <si>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</si>
  <si>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</si>
  <si>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</si>
  <si>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</si>
  <si>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</si>
  <si>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</si>
  <si>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</si>
  <si>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OCTUBRE*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</si>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</sst>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64" fontId="19" fillId="2" borderId="0" xfId="1" applyFont="1" applyFill="1" applyAlignment="1">
      <alignment horizontal="center"/>
    </xf>
    <xf numFmtId="170" fontId="31" fillId="2" borderId="4" xfId="2" applyNumberFormat="1" applyFont="1" applyFill="1" applyBorder="1" applyAlignment="1">
      <alignment horizontal="right"/>
    </xf>
    <xf numFmtId="0" fontId="13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243356.71</c:v>
                </c:pt>
                <c:pt idx="1">
                  <c:v>53204.12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402290.9200000001</c:v>
                </c:pt>
                <c:pt idx="1">
                  <c:v>79492.100000000006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158934.21000000011</c:v>
                </c:pt>
                <c:pt idx="1">
                  <c:v>26287.980000000003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4"/>
      <c r="L1" s="114"/>
      <c r="M1" s="114"/>
      <c r="N1" s="114"/>
      <c r="O1" s="114"/>
      <c r="P1" s="114"/>
      <c r="Q1" s="114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99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5" t="s">
        <v>2</v>
      </c>
      <c r="B4" s="86" t="s">
        <v>94</v>
      </c>
      <c r="C4" s="86" t="s">
        <v>115</v>
      </c>
      <c r="D4" s="115" t="s">
        <v>3</v>
      </c>
      <c r="E4" s="117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6"/>
      <c r="B5" s="87" t="s">
        <v>5</v>
      </c>
      <c r="C5" s="87" t="s">
        <v>5</v>
      </c>
      <c r="D5" s="116"/>
      <c r="E5" s="118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311360.13</v>
      </c>
      <c r="C6" s="34">
        <v>203294.91000000003</v>
      </c>
      <c r="D6" s="92">
        <v>-108065.21999999997</v>
      </c>
      <c r="E6" s="93">
        <v>-0.34707468807904202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243356.71</v>
      </c>
      <c r="C7" s="34">
        <v>402290.9200000001</v>
      </c>
      <c r="D7" s="94">
        <v>158934.21000000011</v>
      </c>
      <c r="E7" s="95">
        <v>0.65309154615050524</v>
      </c>
      <c r="F7" s="35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</row>
    <row r="8" spans="1:24" x14ac:dyDescent="0.35">
      <c r="A8" s="44" t="s">
        <v>16</v>
      </c>
      <c r="B8" s="46">
        <v>53204.12</v>
      </c>
      <c r="C8" s="46">
        <v>79492.100000000006</v>
      </c>
      <c r="D8" s="96">
        <v>26287.980000000003</v>
      </c>
      <c r="E8" s="97">
        <v>0.4940966977745333</v>
      </c>
      <c r="F8" s="35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</row>
    <row r="9" spans="1:24" x14ac:dyDescent="0.35">
      <c r="A9" s="30" t="s">
        <v>6</v>
      </c>
      <c r="B9" s="30"/>
      <c r="C9" s="30"/>
      <c r="D9" s="31"/>
      <c r="E9" s="31"/>
      <c r="F9" s="30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</row>
    <row r="10" spans="1:24" x14ac:dyDescent="0.35">
      <c r="A10" s="30" t="s">
        <v>7</v>
      </c>
      <c r="B10" s="30"/>
      <c r="C10" s="36"/>
      <c r="D10" s="31"/>
      <c r="E10" s="31"/>
      <c r="F10" s="30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</row>
    <row r="11" spans="1:24" x14ac:dyDescent="0.35">
      <c r="A11" s="30" t="s">
        <v>125</v>
      </c>
      <c r="B11" s="36">
        <v>174641.39</v>
      </c>
      <c r="C11" s="37" t="s">
        <v>41</v>
      </c>
      <c r="D11" s="31"/>
      <c r="E11" s="31"/>
      <c r="F11" s="30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</row>
    <row r="12" spans="1:24" ht="15.75" customHeight="1" x14ac:dyDescent="0.35">
      <c r="A12" s="30"/>
      <c r="B12" s="30"/>
      <c r="C12" s="30"/>
      <c r="D12" s="31"/>
      <c r="E12" s="31"/>
      <c r="F12" s="30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</row>
    <row r="13" spans="1:24" ht="15.75" customHeight="1" x14ac:dyDescent="0.35">
      <c r="A13" s="113" t="s">
        <v>8</v>
      </c>
      <c r="B13" s="113"/>
      <c r="C13" s="113"/>
      <c r="D13" s="113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94</v>
      </c>
      <c r="N14" s="63" t="s">
        <v>115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28653.520000000004</v>
      </c>
      <c r="C15" s="33">
        <v>6345016.0259755189</v>
      </c>
      <c r="D15" s="42">
        <v>221.43932145075084</v>
      </c>
      <c r="E15" s="40">
        <v>166792384.12</v>
      </c>
      <c r="F15" s="33">
        <v>5821.0085225131143</v>
      </c>
      <c r="J15" s="4"/>
      <c r="K15" s="63"/>
      <c r="L15" s="47" t="s">
        <v>15</v>
      </c>
      <c r="M15" s="64">
        <f>+B7</f>
        <v>243356.71</v>
      </c>
      <c r="N15" s="64">
        <f>+C7</f>
        <v>402290.9200000001</v>
      </c>
      <c r="O15" s="65">
        <f>D7</f>
        <v>158934.21000000011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402290.9200000001</v>
      </c>
      <c r="C16" s="33">
        <v>144425854.35088998</v>
      </c>
      <c r="D16" s="42">
        <v>359.00848657208059</v>
      </c>
      <c r="E16" s="34">
        <v>3786518491.0286713</v>
      </c>
      <c r="F16" s="33">
        <v>9412.3886540334297</v>
      </c>
      <c r="G16" s="29"/>
      <c r="J16" s="4"/>
      <c r="K16" s="63"/>
      <c r="L16" s="47" t="s">
        <v>16</v>
      </c>
      <c r="M16" s="64">
        <f>+B8</f>
        <v>53204.12</v>
      </c>
      <c r="N16" s="64">
        <f>+C8</f>
        <v>79492.100000000006</v>
      </c>
      <c r="O16" s="65">
        <f>D8</f>
        <v>26287.980000000003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79492.100000000006</v>
      </c>
      <c r="C17" s="44">
        <v>27814974.256375991</v>
      </c>
      <c r="D17" s="45">
        <v>349.90866081504942</v>
      </c>
      <c r="E17" s="46">
        <v>729608090.97543013</v>
      </c>
      <c r="F17" s="44">
        <v>9178.3723285135256</v>
      </c>
      <c r="G17" s="29"/>
      <c r="J17" s="112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2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20" t="s">
        <v>17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x14ac:dyDescent="0.35">
      <c r="A2" s="79" t="s">
        <v>7</v>
      </c>
      <c r="B2" s="121" t="s">
        <v>95</v>
      </c>
      <c r="C2" s="121"/>
      <c r="D2" s="121"/>
      <c r="E2" s="121" t="s">
        <v>124</v>
      </c>
      <c r="F2" s="121"/>
      <c r="G2" s="121"/>
      <c r="H2" s="122" t="s">
        <v>18</v>
      </c>
      <c r="I2" s="123"/>
      <c r="J2" s="124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96</v>
      </c>
      <c r="B4" s="51">
        <v>22580.239999999998</v>
      </c>
      <c r="C4" s="51">
        <v>4808967.1105000004</v>
      </c>
      <c r="D4" s="49">
        <v>212.97236479771698</v>
      </c>
      <c r="E4" s="51">
        <v>51183.91</v>
      </c>
      <c r="F4" s="71">
        <v>17825549.98</v>
      </c>
      <c r="G4" s="49">
        <v>348.26471795531057</v>
      </c>
      <c r="H4" s="50">
        <v>28603.670000000006</v>
      </c>
      <c r="I4" s="52">
        <v>13016582.8695</v>
      </c>
      <c r="J4" s="91">
        <v>1.266756686377116</v>
      </c>
    </row>
    <row r="5" spans="1:10" x14ac:dyDescent="0.35">
      <c r="A5" s="48" t="s">
        <v>79</v>
      </c>
      <c r="B5" s="51">
        <v>37542.479999999996</v>
      </c>
      <c r="C5" s="51">
        <v>7442328.4560000002</v>
      </c>
      <c r="D5" s="49">
        <v>198.23752868750282</v>
      </c>
      <c r="E5" s="51">
        <v>28308.19</v>
      </c>
      <c r="F5" s="71">
        <v>9989424.2799999993</v>
      </c>
      <c r="G5" s="109">
        <v>352.88106657472622</v>
      </c>
      <c r="H5" s="50">
        <v>-9234.2899999999972</v>
      </c>
      <c r="I5" s="52">
        <v>2547095.8239999991</v>
      </c>
      <c r="J5" s="110">
        <v>-0.24596909953737733</v>
      </c>
    </row>
    <row r="6" spans="1:10" x14ac:dyDescent="0.35">
      <c r="A6" s="48" t="s">
        <v>82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83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85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86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88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90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91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92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93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97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79492.100000000006</v>
      </c>
      <c r="F16" s="81">
        <v>27814974.259999998</v>
      </c>
      <c r="G16" s="82">
        <v>349.90866086063892</v>
      </c>
      <c r="H16" s="83"/>
      <c r="I16" s="84"/>
      <c r="J16" s="85"/>
    </row>
    <row r="17" spans="1:10" x14ac:dyDescent="0.35">
      <c r="A17" s="53" t="s">
        <v>98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5" t="s">
        <v>25</v>
      </c>
      <c r="C1" s="125"/>
      <c r="D1" s="125"/>
      <c r="E1" s="125"/>
      <c r="F1" s="125"/>
      <c r="G1" s="125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0</v>
      </c>
      <c r="E3" s="4">
        <v>56150</v>
      </c>
      <c r="F3" s="4">
        <v>112452.6</v>
      </c>
      <c r="G3" s="4">
        <v>29584.5</v>
      </c>
    </row>
    <row r="4" spans="1:7" x14ac:dyDescent="0.35">
      <c r="A4" s="1">
        <v>2</v>
      </c>
      <c r="B4" s="1" t="s">
        <v>69</v>
      </c>
      <c r="C4" s="4">
        <v>11949.11</v>
      </c>
      <c r="D4" s="4">
        <v>5000</v>
      </c>
      <c r="E4" s="4">
        <v>16949.11</v>
      </c>
      <c r="F4" s="4">
        <v>36045.460000000006</v>
      </c>
      <c r="G4" s="4">
        <v>13228.679999999998</v>
      </c>
    </row>
    <row r="5" spans="1:7" x14ac:dyDescent="0.35">
      <c r="A5" s="1">
        <v>3</v>
      </c>
      <c r="B5" s="1" t="s">
        <v>40</v>
      </c>
      <c r="C5" s="4">
        <v>5804.07</v>
      </c>
      <c r="D5" s="4">
        <v>762</v>
      </c>
      <c r="E5" s="4">
        <v>6566.07</v>
      </c>
      <c r="F5" s="4">
        <v>11304.54</v>
      </c>
      <c r="G5" s="4">
        <v>9565.380000000001</v>
      </c>
    </row>
    <row r="6" spans="1:7" x14ac:dyDescent="0.35">
      <c r="A6" s="1">
        <v>4</v>
      </c>
      <c r="B6" s="1" t="s">
        <v>66</v>
      </c>
      <c r="C6" s="4">
        <v>9073.5300000000007</v>
      </c>
      <c r="D6" s="4">
        <v>0</v>
      </c>
      <c r="E6" s="4">
        <v>9073.5300000000007</v>
      </c>
      <c r="F6" s="4">
        <v>31072.799999999999</v>
      </c>
      <c r="G6" s="4">
        <v>6322.95</v>
      </c>
    </row>
    <row r="7" spans="1:7" x14ac:dyDescent="0.35">
      <c r="A7" s="1">
        <v>5</v>
      </c>
      <c r="B7" s="1" t="s">
        <v>39</v>
      </c>
      <c r="C7" s="4">
        <v>22348.07</v>
      </c>
      <c r="D7" s="4">
        <v>0</v>
      </c>
      <c r="E7" s="4">
        <v>22348.07</v>
      </c>
      <c r="F7" s="4">
        <v>7211.0299999999988</v>
      </c>
      <c r="G7" s="4">
        <v>5679.829999999999</v>
      </c>
    </row>
    <row r="8" spans="1:7" x14ac:dyDescent="0.35">
      <c r="A8" s="1">
        <v>6</v>
      </c>
      <c r="B8" s="1" t="s">
        <v>31</v>
      </c>
      <c r="C8" s="4">
        <v>2923.14</v>
      </c>
      <c r="D8" s="4">
        <v>15000</v>
      </c>
      <c r="E8" s="4">
        <v>17923.14</v>
      </c>
      <c r="F8" s="4">
        <v>18625.7</v>
      </c>
      <c r="G8" s="4">
        <v>2651.12</v>
      </c>
    </row>
    <row r="9" spans="1:7" x14ac:dyDescent="0.35">
      <c r="A9" s="1">
        <v>7</v>
      </c>
      <c r="B9" s="1" t="s">
        <v>75</v>
      </c>
      <c r="C9" s="4">
        <v>2153.77</v>
      </c>
      <c r="D9" s="4">
        <v>321.23</v>
      </c>
      <c r="E9" s="4">
        <v>2475</v>
      </c>
      <c r="F9" s="4">
        <v>3300</v>
      </c>
      <c r="G9" s="4">
        <v>2475</v>
      </c>
    </row>
    <row r="10" spans="1:7" x14ac:dyDescent="0.35">
      <c r="A10" s="1">
        <v>8</v>
      </c>
      <c r="B10" s="1" t="s">
        <v>81</v>
      </c>
      <c r="C10" s="4">
        <v>2199.0100000000002</v>
      </c>
      <c r="D10" s="4">
        <v>2547</v>
      </c>
      <c r="E10" s="4">
        <v>4746.01</v>
      </c>
      <c r="F10" s="4">
        <v>11703</v>
      </c>
      <c r="G10" s="4">
        <v>2199</v>
      </c>
    </row>
    <row r="11" spans="1:7" x14ac:dyDescent="0.35">
      <c r="A11" s="1">
        <v>9</v>
      </c>
      <c r="B11" s="1" t="s">
        <v>100</v>
      </c>
      <c r="C11" s="4">
        <v>0</v>
      </c>
      <c r="D11" s="4">
        <v>2062.5</v>
      </c>
      <c r="E11" s="4">
        <v>2062.5</v>
      </c>
      <c r="F11" s="4">
        <v>2062.5</v>
      </c>
      <c r="G11" s="4">
        <v>2062.5</v>
      </c>
    </row>
    <row r="12" spans="1:7" x14ac:dyDescent="0.35">
      <c r="A12" s="1">
        <v>10</v>
      </c>
      <c r="B12" s="1" t="s">
        <v>34</v>
      </c>
      <c r="C12" s="4">
        <v>4759.13</v>
      </c>
      <c r="D12" s="4">
        <v>0</v>
      </c>
      <c r="E12" s="4">
        <v>4759.13</v>
      </c>
      <c r="F12" s="4">
        <v>43391.16</v>
      </c>
      <c r="G12" s="4">
        <v>1995.65</v>
      </c>
    </row>
    <row r="13" spans="1:7" x14ac:dyDescent="0.35">
      <c r="A13" s="1">
        <v>11</v>
      </c>
      <c r="B13" s="1" t="s">
        <v>87</v>
      </c>
      <c r="C13" s="4">
        <v>191.16</v>
      </c>
      <c r="D13" s="4">
        <v>1158.8399999999999</v>
      </c>
      <c r="E13" s="4">
        <v>1350</v>
      </c>
      <c r="F13" s="4">
        <v>1350</v>
      </c>
      <c r="G13" s="4">
        <v>1350</v>
      </c>
    </row>
    <row r="14" spans="1:7" x14ac:dyDescent="0.35">
      <c r="A14" s="1">
        <v>12</v>
      </c>
      <c r="B14" s="1" t="s">
        <v>73</v>
      </c>
      <c r="C14" s="4">
        <v>1917.41</v>
      </c>
      <c r="D14" s="4">
        <v>0</v>
      </c>
      <c r="E14" s="4">
        <v>1917.41</v>
      </c>
      <c r="F14" s="4">
        <v>14376.060000000001</v>
      </c>
      <c r="G14" s="4">
        <v>1282.06</v>
      </c>
    </row>
    <row r="15" spans="1:7" x14ac:dyDescent="0.35">
      <c r="A15" s="1">
        <v>13</v>
      </c>
      <c r="B15" s="1" t="s">
        <v>33</v>
      </c>
      <c r="C15" s="4">
        <v>920.68</v>
      </c>
      <c r="D15" s="4">
        <v>0</v>
      </c>
      <c r="E15" s="4">
        <v>920.68</v>
      </c>
      <c r="F15" s="4">
        <v>412.5</v>
      </c>
      <c r="G15" s="4">
        <v>412.5</v>
      </c>
    </row>
    <row r="16" spans="1:7" x14ac:dyDescent="0.35">
      <c r="A16" s="1">
        <v>14</v>
      </c>
      <c r="B16" s="1" t="s">
        <v>104</v>
      </c>
      <c r="C16" s="4">
        <v>296.45999999999998</v>
      </c>
      <c r="D16" s="4">
        <v>1740</v>
      </c>
      <c r="E16" s="4">
        <v>2036.46</v>
      </c>
      <c r="F16" s="4">
        <v>427.5</v>
      </c>
      <c r="G16" s="4">
        <v>369.57</v>
      </c>
    </row>
    <row r="17" spans="1:7" x14ac:dyDescent="0.35">
      <c r="A17" s="1">
        <v>15</v>
      </c>
      <c r="B17" s="1" t="s">
        <v>65</v>
      </c>
      <c r="C17" s="4">
        <v>274.92</v>
      </c>
      <c r="D17" s="4">
        <v>30.05</v>
      </c>
      <c r="E17" s="4">
        <v>304.97000000000003</v>
      </c>
      <c r="F17" s="4">
        <v>290.15999999999997</v>
      </c>
      <c r="G17" s="4">
        <v>281.45999999999998</v>
      </c>
    </row>
    <row r="18" spans="1:7" x14ac:dyDescent="0.35">
      <c r="A18" s="1">
        <v>16</v>
      </c>
      <c r="B18" s="1" t="s">
        <v>117</v>
      </c>
      <c r="C18" s="4">
        <v>0</v>
      </c>
      <c r="D18" s="4">
        <v>19.57</v>
      </c>
      <c r="E18" s="4">
        <v>19.57</v>
      </c>
      <c r="F18" s="4">
        <v>19.57</v>
      </c>
      <c r="G18" s="4">
        <v>19.57</v>
      </c>
    </row>
    <row r="19" spans="1:7" x14ac:dyDescent="0.35">
      <c r="A19" s="1">
        <v>17</v>
      </c>
      <c r="B19" s="1" t="s">
        <v>118</v>
      </c>
      <c r="C19" s="4">
        <v>0</v>
      </c>
      <c r="D19" s="4">
        <v>12.33</v>
      </c>
      <c r="E19" s="4">
        <v>12.33</v>
      </c>
      <c r="F19" s="4">
        <v>12.33</v>
      </c>
      <c r="G19" s="4">
        <v>12.33</v>
      </c>
    </row>
    <row r="20" spans="1:7" x14ac:dyDescent="0.35">
      <c r="A20" s="1">
        <v>18</v>
      </c>
      <c r="B20" s="62" t="s">
        <v>61</v>
      </c>
      <c r="C20" s="4">
        <v>13080.85</v>
      </c>
      <c r="D20" s="4">
        <v>0</v>
      </c>
      <c r="E20" s="4">
        <v>13080.85</v>
      </c>
      <c r="F20" s="4">
        <v>90000</v>
      </c>
      <c r="G20" s="4">
        <v>0</v>
      </c>
    </row>
    <row r="21" spans="1:7" x14ac:dyDescent="0.35">
      <c r="A21" s="1">
        <v>19</v>
      </c>
      <c r="B21" s="62" t="s">
        <v>36</v>
      </c>
      <c r="C21" s="4">
        <v>859.71</v>
      </c>
      <c r="D21" s="4">
        <v>0</v>
      </c>
      <c r="E21" s="4">
        <v>859.71</v>
      </c>
      <c r="F21" s="4">
        <v>3975</v>
      </c>
      <c r="G21" s="4">
        <v>0</v>
      </c>
    </row>
    <row r="22" spans="1:7" x14ac:dyDescent="0.35">
      <c r="A22" s="1">
        <v>20</v>
      </c>
      <c r="B22" s="1" t="s">
        <v>77</v>
      </c>
      <c r="C22" s="4">
        <v>0</v>
      </c>
      <c r="D22" s="4">
        <v>0</v>
      </c>
      <c r="E22" s="4">
        <v>0</v>
      </c>
      <c r="F22" s="4">
        <v>3210</v>
      </c>
      <c r="G22" s="4">
        <v>0</v>
      </c>
    </row>
    <row r="23" spans="1:7" x14ac:dyDescent="0.35">
      <c r="A23" s="1">
        <v>21</v>
      </c>
      <c r="B23" s="1" t="s">
        <v>37</v>
      </c>
      <c r="C23" s="4">
        <v>10927.11</v>
      </c>
      <c r="D23" s="4">
        <v>0</v>
      </c>
      <c r="E23" s="4">
        <v>10927.11</v>
      </c>
      <c r="F23" s="4">
        <v>2039.15</v>
      </c>
      <c r="G23" s="4">
        <v>0</v>
      </c>
    </row>
    <row r="24" spans="1:7" x14ac:dyDescent="0.35">
      <c r="A24" s="1">
        <v>22</v>
      </c>
      <c r="B24" s="1" t="s">
        <v>64</v>
      </c>
      <c r="C24" s="4">
        <v>622.46</v>
      </c>
      <c r="D24" s="4">
        <v>0</v>
      </c>
      <c r="E24" s="4">
        <v>622.46</v>
      </c>
      <c r="F24" s="4">
        <v>1800</v>
      </c>
      <c r="G24" s="4">
        <v>0</v>
      </c>
    </row>
    <row r="25" spans="1:7" x14ac:dyDescent="0.35">
      <c r="A25" s="1">
        <v>23</v>
      </c>
      <c r="B25" s="1" t="s">
        <v>38</v>
      </c>
      <c r="C25" s="4">
        <v>390.84</v>
      </c>
      <c r="D25" s="4">
        <v>0</v>
      </c>
      <c r="E25" s="4">
        <v>390.84</v>
      </c>
      <c r="F25" s="4">
        <v>1710</v>
      </c>
      <c r="G25" s="4">
        <v>0</v>
      </c>
    </row>
    <row r="26" spans="1:7" x14ac:dyDescent="0.35">
      <c r="A26" s="1">
        <v>24</v>
      </c>
      <c r="B26" s="1" t="s">
        <v>32</v>
      </c>
      <c r="C26" s="4">
        <v>0</v>
      </c>
      <c r="D26" s="4">
        <v>0</v>
      </c>
      <c r="E26" s="4">
        <v>0</v>
      </c>
      <c r="F26" s="4">
        <v>1477.8600000000001</v>
      </c>
      <c r="G26" s="4">
        <v>0</v>
      </c>
    </row>
    <row r="27" spans="1:7" x14ac:dyDescent="0.35">
      <c r="A27" s="1">
        <v>25</v>
      </c>
      <c r="B27" s="1" t="s">
        <v>68</v>
      </c>
      <c r="C27" s="4">
        <v>195</v>
      </c>
      <c r="D27" s="4">
        <v>0</v>
      </c>
      <c r="E27" s="4">
        <v>195</v>
      </c>
      <c r="F27" s="4">
        <v>1252.5</v>
      </c>
      <c r="G27" s="4">
        <v>0</v>
      </c>
    </row>
    <row r="28" spans="1:7" x14ac:dyDescent="0.35">
      <c r="A28" s="1">
        <v>26</v>
      </c>
      <c r="B28" s="20" t="s">
        <v>101</v>
      </c>
      <c r="C28" s="4">
        <v>0</v>
      </c>
      <c r="D28" s="4">
        <v>0</v>
      </c>
      <c r="E28" s="4">
        <v>0</v>
      </c>
      <c r="F28" s="4">
        <v>840</v>
      </c>
      <c r="G28" s="4">
        <v>0</v>
      </c>
    </row>
    <row r="29" spans="1:7" x14ac:dyDescent="0.35">
      <c r="A29" s="1">
        <v>27</v>
      </c>
      <c r="B29" s="1" t="s">
        <v>80</v>
      </c>
      <c r="C29" s="4">
        <v>1373</v>
      </c>
      <c r="D29" s="4">
        <v>0</v>
      </c>
      <c r="E29" s="4">
        <v>1373</v>
      </c>
      <c r="F29" s="4">
        <v>515</v>
      </c>
      <c r="G29" s="4">
        <v>0</v>
      </c>
    </row>
    <row r="30" spans="1:7" x14ac:dyDescent="0.35">
      <c r="A30" s="1">
        <v>28</v>
      </c>
      <c r="B30" s="1" t="s">
        <v>102</v>
      </c>
      <c r="C30" s="4">
        <v>0</v>
      </c>
      <c r="D30" s="4">
        <v>0</v>
      </c>
      <c r="E30" s="4">
        <v>0</v>
      </c>
      <c r="F30" s="4">
        <v>495</v>
      </c>
      <c r="G30" s="4">
        <v>0</v>
      </c>
    </row>
    <row r="31" spans="1:7" x14ac:dyDescent="0.35">
      <c r="A31" s="1">
        <v>29</v>
      </c>
      <c r="B31" s="1" t="s">
        <v>103</v>
      </c>
      <c r="C31" s="4">
        <v>0</v>
      </c>
      <c r="D31" s="4">
        <v>0</v>
      </c>
      <c r="E31" s="4">
        <v>0</v>
      </c>
      <c r="F31" s="4">
        <v>469.5</v>
      </c>
      <c r="G31" s="4">
        <v>0</v>
      </c>
    </row>
    <row r="32" spans="1:7" x14ac:dyDescent="0.35">
      <c r="A32" s="1">
        <v>30</v>
      </c>
      <c r="B32" s="1" t="s">
        <v>48</v>
      </c>
      <c r="C32" s="4">
        <v>227.52</v>
      </c>
      <c r="D32" s="4">
        <v>0</v>
      </c>
      <c r="E32" s="4">
        <v>227.52</v>
      </c>
      <c r="F32" s="4">
        <v>450</v>
      </c>
      <c r="G32" s="4">
        <v>0</v>
      </c>
    </row>
    <row r="33" spans="1:7" x14ac:dyDescent="0.35">
      <c r="A33" s="1">
        <v>31</v>
      </c>
      <c r="B33" s="1" t="s">
        <v>63</v>
      </c>
      <c r="C33" s="4">
        <v>13989.2</v>
      </c>
      <c r="D33" s="4">
        <v>0</v>
      </c>
      <c r="E33" s="4">
        <v>13989.2</v>
      </c>
      <c r="F33" s="4">
        <v>0</v>
      </c>
      <c r="G33" s="4">
        <v>0</v>
      </c>
    </row>
    <row r="34" spans="1:7" x14ac:dyDescent="0.35">
      <c r="A34" s="1">
        <v>32</v>
      </c>
      <c r="B34" s="1" t="s">
        <v>59</v>
      </c>
      <c r="C34" s="4">
        <v>4233.92</v>
      </c>
      <c r="D34" s="4">
        <v>0</v>
      </c>
      <c r="E34" s="4">
        <v>4233.92</v>
      </c>
      <c r="F34" s="4">
        <v>0</v>
      </c>
      <c r="G34" s="4">
        <v>0</v>
      </c>
    </row>
    <row r="35" spans="1:7" x14ac:dyDescent="0.35">
      <c r="A35" s="1">
        <v>33</v>
      </c>
      <c r="B35" s="1" t="s">
        <v>106</v>
      </c>
      <c r="C35" s="4">
        <v>2212</v>
      </c>
      <c r="D35" s="4">
        <v>0</v>
      </c>
      <c r="E35" s="4">
        <v>2212</v>
      </c>
      <c r="F35" s="4">
        <v>0</v>
      </c>
      <c r="G35" s="4">
        <v>0</v>
      </c>
    </row>
    <row r="36" spans="1:7" x14ac:dyDescent="0.35">
      <c r="A36" s="1">
        <v>34</v>
      </c>
      <c r="B36" s="1" t="s">
        <v>35</v>
      </c>
      <c r="C36" s="4">
        <v>2048.25</v>
      </c>
      <c r="D36" s="4">
        <v>0</v>
      </c>
      <c r="E36" s="4">
        <v>2048.25</v>
      </c>
      <c r="F36" s="4">
        <v>0</v>
      </c>
      <c r="G36" s="4">
        <v>0</v>
      </c>
    </row>
    <row r="37" spans="1:7" x14ac:dyDescent="0.35">
      <c r="A37" s="1">
        <v>35</v>
      </c>
      <c r="B37" s="1" t="s">
        <v>70</v>
      </c>
      <c r="C37" s="4">
        <v>1049.76</v>
      </c>
      <c r="D37" s="4">
        <v>0</v>
      </c>
      <c r="E37" s="4">
        <v>1049.76</v>
      </c>
      <c r="F37" s="4">
        <v>0</v>
      </c>
      <c r="G37" s="4">
        <v>0</v>
      </c>
    </row>
    <row r="38" spans="1:7" x14ac:dyDescent="0.35">
      <c r="A38" s="1">
        <v>36</v>
      </c>
      <c r="B38" s="1" t="s">
        <v>62</v>
      </c>
      <c r="C38" s="4">
        <v>779.15</v>
      </c>
      <c r="D38" s="4">
        <v>0</v>
      </c>
      <c r="E38" s="4">
        <v>779.15</v>
      </c>
      <c r="F38" s="4">
        <v>0</v>
      </c>
      <c r="G38" s="4">
        <v>0</v>
      </c>
    </row>
    <row r="39" spans="1:7" x14ac:dyDescent="0.35">
      <c r="A39" s="1">
        <v>37</v>
      </c>
      <c r="B39" s="1" t="s">
        <v>107</v>
      </c>
      <c r="C39" s="4">
        <v>624.24</v>
      </c>
      <c r="D39" s="4">
        <v>0</v>
      </c>
      <c r="E39" s="4">
        <v>624.24</v>
      </c>
      <c r="F39" s="4">
        <v>0</v>
      </c>
      <c r="G39" s="4">
        <v>0</v>
      </c>
    </row>
    <row r="40" spans="1:7" x14ac:dyDescent="0.35">
      <c r="A40" s="1">
        <v>38</v>
      </c>
      <c r="B40" s="1" t="s">
        <v>72</v>
      </c>
      <c r="C40" s="4">
        <v>276.83</v>
      </c>
      <c r="D40" s="4">
        <v>0</v>
      </c>
      <c r="E40" s="4">
        <v>276.83</v>
      </c>
      <c r="F40" s="4">
        <v>0</v>
      </c>
      <c r="G40" s="4">
        <v>0</v>
      </c>
    </row>
    <row r="41" spans="1:7" x14ac:dyDescent="0.35">
      <c r="A41" s="1">
        <v>39</v>
      </c>
      <c r="B41" s="1" t="s">
        <v>84</v>
      </c>
      <c r="C41" s="4">
        <v>265.32</v>
      </c>
      <c r="D41" s="4">
        <v>0</v>
      </c>
      <c r="E41" s="4">
        <v>265.32</v>
      </c>
      <c r="F41" s="4">
        <v>0</v>
      </c>
      <c r="G41" s="4">
        <v>0</v>
      </c>
    </row>
    <row r="42" spans="1:7" x14ac:dyDescent="0.35">
      <c r="A42" s="1">
        <v>40</v>
      </c>
      <c r="B42" s="62" t="s">
        <v>76</v>
      </c>
      <c r="C42" s="4">
        <v>216</v>
      </c>
      <c r="D42" s="4">
        <v>0</v>
      </c>
      <c r="E42" s="4">
        <v>216</v>
      </c>
      <c r="F42" s="4">
        <v>0</v>
      </c>
      <c r="G42" s="4">
        <v>0</v>
      </c>
    </row>
    <row r="43" spans="1:7" x14ac:dyDescent="0.35">
      <c r="A43" s="1">
        <v>41</v>
      </c>
      <c r="B43" s="1" t="s">
        <v>74</v>
      </c>
      <c r="C43" s="4">
        <v>201.6</v>
      </c>
      <c r="D43" s="4">
        <v>0</v>
      </c>
      <c r="E43" s="4">
        <v>201.6</v>
      </c>
      <c r="F43" s="4">
        <v>0</v>
      </c>
      <c r="G43" s="4">
        <v>0</v>
      </c>
    </row>
    <row r="44" spans="1:7" x14ac:dyDescent="0.35">
      <c r="A44" s="1">
        <v>42</v>
      </c>
      <c r="B44" s="1" t="s">
        <v>105</v>
      </c>
      <c r="C44" s="4">
        <v>41.6</v>
      </c>
      <c r="D44" s="4">
        <v>0</v>
      </c>
      <c r="E44" s="4">
        <v>41.6</v>
      </c>
      <c r="F44" s="4">
        <v>0</v>
      </c>
      <c r="G44" s="4">
        <v>0</v>
      </c>
    </row>
    <row r="45" spans="1:7" x14ac:dyDescent="0.35">
      <c r="A45" s="1">
        <v>43</v>
      </c>
      <c r="B45" s="1" t="s">
        <v>58</v>
      </c>
      <c r="C45" s="4">
        <v>38.99</v>
      </c>
      <c r="D45" s="4">
        <v>0</v>
      </c>
      <c r="E45" s="4">
        <v>38.99</v>
      </c>
      <c r="F45" s="4">
        <v>0</v>
      </c>
      <c r="G45" s="4">
        <v>0</v>
      </c>
    </row>
    <row r="46" spans="1:7" x14ac:dyDescent="0.35">
      <c r="A46" s="1">
        <v>44</v>
      </c>
      <c r="B46" s="1" t="s">
        <v>108</v>
      </c>
      <c r="C46" s="4">
        <v>18.86</v>
      </c>
      <c r="D46" s="4">
        <v>0</v>
      </c>
      <c r="E46" s="4">
        <v>18.86</v>
      </c>
      <c r="F46" s="4">
        <v>0</v>
      </c>
      <c r="G46" s="4">
        <v>0</v>
      </c>
    </row>
    <row r="47" spans="1:7" x14ac:dyDescent="0.35">
      <c r="A47" s="1">
        <v>45</v>
      </c>
      <c r="B47" s="1" t="s">
        <v>78</v>
      </c>
      <c r="C47" s="4">
        <v>8.7200000000000006</v>
      </c>
      <c r="D47" s="4">
        <v>0</v>
      </c>
      <c r="E47" s="4">
        <v>8.7200000000000006</v>
      </c>
      <c r="F47" s="4">
        <v>0</v>
      </c>
      <c r="G47" s="4">
        <v>0</v>
      </c>
    </row>
    <row r="48" spans="1:7" x14ac:dyDescent="0.35">
      <c r="A48" s="102"/>
      <c r="B48" s="103"/>
      <c r="C48" s="104">
        <v>174641.39</v>
      </c>
      <c r="D48" s="104">
        <v>28653.52</v>
      </c>
      <c r="E48" s="104">
        <v>203294.90999999997</v>
      </c>
      <c r="F48" s="104">
        <v>402290.92000000004</v>
      </c>
      <c r="G48" s="104">
        <v>79492.100000000006</v>
      </c>
    </row>
  </sheetData>
  <sortState ref="A3:G129">
    <sortCondition descending="1" ref="G122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89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32886.520000000011</v>
      </c>
      <c r="D2" s="66">
        <v>11843889.313266002</v>
      </c>
      <c r="E2" s="66">
        <f t="shared" ref="E2" si="0">D2/C2</f>
        <v>360.14419626235912</v>
      </c>
      <c r="F2" s="67">
        <f>C2/$C$21</f>
        <v>0.41370802884814972</v>
      </c>
    </row>
    <row r="3" spans="1:6" x14ac:dyDescent="0.35">
      <c r="A3" s="68">
        <v>2</v>
      </c>
      <c r="B3" s="70" t="s">
        <v>109</v>
      </c>
      <c r="C3" s="66">
        <v>9565.380000000001</v>
      </c>
      <c r="D3" s="66">
        <v>3781681.6788000003</v>
      </c>
      <c r="E3" s="66">
        <f t="shared" ref="E3:E21" si="1">D3/C3</f>
        <v>395.35090909090911</v>
      </c>
      <c r="F3" s="67">
        <f t="shared" ref="F3:F21" si="2">C3/$C$21</f>
        <v>0.12033120272328947</v>
      </c>
    </row>
    <row r="4" spans="1:6" x14ac:dyDescent="0.35">
      <c r="A4" s="68">
        <v>3</v>
      </c>
      <c r="B4" s="70" t="s">
        <v>42</v>
      </c>
      <c r="C4" s="66">
        <v>9450</v>
      </c>
      <c r="D4" s="66">
        <v>3057412.5</v>
      </c>
      <c r="E4" s="66">
        <f t="shared" si="1"/>
        <v>323.53571428571428</v>
      </c>
      <c r="F4" s="67">
        <f t="shared" si="2"/>
        <v>0.1188797377349447</v>
      </c>
    </row>
    <row r="5" spans="1:6" x14ac:dyDescent="0.35">
      <c r="A5" s="68">
        <v>4</v>
      </c>
      <c r="B5" s="70" t="s">
        <v>43</v>
      </c>
      <c r="C5" s="66">
        <v>5850</v>
      </c>
      <c r="D5" s="66">
        <v>1566090</v>
      </c>
      <c r="E5" s="66">
        <f t="shared" si="1"/>
        <v>267.7076923076923</v>
      </c>
      <c r="F5" s="67">
        <f t="shared" si="2"/>
        <v>7.3592218597822903E-2</v>
      </c>
    </row>
    <row r="6" spans="1:6" x14ac:dyDescent="0.35">
      <c r="A6" s="68">
        <v>5</v>
      </c>
      <c r="B6" s="70" t="s">
        <v>119</v>
      </c>
      <c r="C6" s="66">
        <v>3480</v>
      </c>
      <c r="D6" s="66">
        <v>730800</v>
      </c>
      <c r="E6" s="66">
        <f t="shared" si="1"/>
        <v>210</v>
      </c>
      <c r="F6" s="67">
        <f t="shared" si="2"/>
        <v>4.37779351658844E-2</v>
      </c>
    </row>
    <row r="7" spans="1:6" x14ac:dyDescent="0.35">
      <c r="A7" s="68">
        <v>6</v>
      </c>
      <c r="B7" s="70" t="s">
        <v>45</v>
      </c>
      <c r="C7" s="66">
        <v>3150</v>
      </c>
      <c r="D7" s="66">
        <v>1217610</v>
      </c>
      <c r="E7" s="66">
        <f t="shared" si="1"/>
        <v>386.54285714285714</v>
      </c>
      <c r="F7" s="67">
        <f t="shared" si="2"/>
        <v>3.9626579244981565E-2</v>
      </c>
    </row>
    <row r="8" spans="1:6" x14ac:dyDescent="0.35">
      <c r="A8" s="68">
        <v>7</v>
      </c>
      <c r="B8" s="70" t="s">
        <v>44</v>
      </c>
      <c r="C8" s="66">
        <v>2601.62</v>
      </c>
      <c r="D8" s="66">
        <v>981586.27999999991</v>
      </c>
      <c r="E8" s="66">
        <f t="shared" si="1"/>
        <v>377.29809887685366</v>
      </c>
      <c r="F8" s="67">
        <f t="shared" si="2"/>
        <v>3.2728032093755216E-2</v>
      </c>
    </row>
    <row r="9" spans="1:6" x14ac:dyDescent="0.35">
      <c r="A9" s="68">
        <v>8</v>
      </c>
      <c r="B9" s="70" t="s">
        <v>113</v>
      </c>
      <c r="C9" s="66">
        <v>2462.9300000000003</v>
      </c>
      <c r="D9" s="66">
        <v>977218.28578999999</v>
      </c>
      <c r="E9" s="66">
        <f t="shared" si="1"/>
        <v>396.77062920586451</v>
      </c>
      <c r="F9" s="67">
        <f t="shared" si="2"/>
        <v>3.0983330418997607E-2</v>
      </c>
    </row>
    <row r="10" spans="1:6" x14ac:dyDescent="0.35">
      <c r="A10" s="68">
        <v>9</v>
      </c>
      <c r="B10" s="70" t="s">
        <v>111</v>
      </c>
      <c r="C10" s="66">
        <v>2392.5</v>
      </c>
      <c r="D10" s="66">
        <v>889270.5</v>
      </c>
      <c r="E10" s="66">
        <f t="shared" si="1"/>
        <v>371.69090909090909</v>
      </c>
      <c r="F10" s="67">
        <f t="shared" si="2"/>
        <v>3.0097330426545523E-2</v>
      </c>
    </row>
    <row r="11" spans="1:6" x14ac:dyDescent="0.35">
      <c r="A11" s="68">
        <v>10</v>
      </c>
      <c r="B11" s="70" t="s">
        <v>67</v>
      </c>
      <c r="C11" s="66">
        <v>1607.28</v>
      </c>
      <c r="D11" s="66">
        <v>621784.353</v>
      </c>
      <c r="E11" s="66">
        <f t="shared" si="1"/>
        <v>386.85503023741973</v>
      </c>
      <c r="F11" s="67">
        <f t="shared" si="2"/>
        <v>2.0219367710753642E-2</v>
      </c>
    </row>
    <row r="12" spans="1:6" x14ac:dyDescent="0.35">
      <c r="A12" s="68">
        <v>11</v>
      </c>
      <c r="B12" s="70" t="s">
        <v>71</v>
      </c>
      <c r="C12" s="66">
        <v>1381.5</v>
      </c>
      <c r="D12" s="66">
        <v>518518.2</v>
      </c>
      <c r="E12" s="66">
        <f t="shared" si="1"/>
        <v>375.32985884907708</v>
      </c>
      <c r="F12" s="67">
        <f t="shared" si="2"/>
        <v>1.7379085468870487E-2</v>
      </c>
    </row>
    <row r="13" spans="1:6" x14ac:dyDescent="0.35">
      <c r="A13" s="68">
        <v>12</v>
      </c>
      <c r="B13" s="70" t="s">
        <v>120</v>
      </c>
      <c r="C13" s="66">
        <v>1293.57</v>
      </c>
      <c r="D13" s="66">
        <v>371531.15850000002</v>
      </c>
      <c r="E13" s="66">
        <f t="shared" si="1"/>
        <v>287.21380250005802</v>
      </c>
      <c r="F13" s="67">
        <f t="shared" si="2"/>
        <v>1.6272937813946287E-2</v>
      </c>
    </row>
    <row r="14" spans="1:6" x14ac:dyDescent="0.35">
      <c r="A14" s="68">
        <v>13</v>
      </c>
      <c r="B14" s="70" t="s">
        <v>110</v>
      </c>
      <c r="C14" s="66">
        <v>1017.39</v>
      </c>
      <c r="D14" s="66">
        <v>325920.88650000002</v>
      </c>
      <c r="E14" s="66">
        <f t="shared" si="1"/>
        <v>320.35000000000002</v>
      </c>
      <c r="F14" s="67">
        <f t="shared" si="2"/>
        <v>1.2798630304143428E-2</v>
      </c>
    </row>
    <row r="15" spans="1:6" x14ac:dyDescent="0.35">
      <c r="A15" s="68">
        <v>14</v>
      </c>
      <c r="B15" s="70" t="s">
        <v>121</v>
      </c>
      <c r="C15" s="66">
        <v>900</v>
      </c>
      <c r="D15" s="66">
        <v>344340</v>
      </c>
      <c r="E15" s="66">
        <f t="shared" si="1"/>
        <v>382.6</v>
      </c>
      <c r="F15" s="67">
        <f t="shared" si="2"/>
        <v>1.1321879784280448E-2</v>
      </c>
    </row>
    <row r="16" spans="1:6" x14ac:dyDescent="0.35">
      <c r="A16" s="68">
        <v>15</v>
      </c>
      <c r="B16" s="70" t="s">
        <v>112</v>
      </c>
      <c r="C16" s="66">
        <v>900</v>
      </c>
      <c r="D16" s="66">
        <v>344340</v>
      </c>
      <c r="E16" s="66">
        <f t="shared" si="1"/>
        <v>382.6</v>
      </c>
      <c r="F16" s="67">
        <f t="shared" si="2"/>
        <v>1.1321879784280448E-2</v>
      </c>
    </row>
    <row r="17" spans="1:6" x14ac:dyDescent="0.35">
      <c r="A17" s="68">
        <v>16</v>
      </c>
      <c r="B17" s="70" t="s">
        <v>122</v>
      </c>
      <c r="C17" s="66">
        <v>420.65</v>
      </c>
      <c r="D17" s="66">
        <v>170468.41249999998</v>
      </c>
      <c r="E17" s="66">
        <f t="shared" si="1"/>
        <v>405.24999999999994</v>
      </c>
      <c r="F17" s="67">
        <f t="shared" si="2"/>
        <v>5.291720812508411E-3</v>
      </c>
    </row>
    <row r="18" spans="1:6" x14ac:dyDescent="0.35">
      <c r="A18" s="68">
        <v>17</v>
      </c>
      <c r="B18" s="70" t="s">
        <v>114</v>
      </c>
      <c r="C18" s="66">
        <v>97.82</v>
      </c>
      <c r="D18" s="66">
        <v>36491.750999999997</v>
      </c>
      <c r="E18" s="66">
        <f t="shared" si="1"/>
        <v>373.05</v>
      </c>
      <c r="F18" s="67">
        <f t="shared" si="2"/>
        <v>1.2305625338870148E-3</v>
      </c>
    </row>
    <row r="19" spans="1:6" x14ac:dyDescent="0.35">
      <c r="A19" s="68">
        <v>18</v>
      </c>
      <c r="B19" s="70" t="s">
        <v>123</v>
      </c>
      <c r="C19" s="66">
        <v>30.05</v>
      </c>
      <c r="D19" s="66">
        <v>25182.47696</v>
      </c>
      <c r="E19" s="66">
        <f t="shared" si="1"/>
        <v>838.01919999999996</v>
      </c>
      <c r="F19" s="67">
        <f t="shared" si="2"/>
        <v>3.780249861306972E-4</v>
      </c>
    </row>
    <row r="20" spans="1:6" x14ac:dyDescent="0.35">
      <c r="A20" s="68">
        <v>19</v>
      </c>
      <c r="B20" s="70" t="s">
        <v>116</v>
      </c>
      <c r="C20" s="66">
        <v>4.8899999999999997</v>
      </c>
      <c r="D20" s="66">
        <v>10838.460059999999</v>
      </c>
      <c r="E20" s="66">
        <f t="shared" si="1"/>
        <v>2216.4540000000002</v>
      </c>
      <c r="F20" s="67">
        <f t="shared" si="2"/>
        <v>6.1515546827923759E-5</v>
      </c>
    </row>
    <row r="21" spans="1:6" x14ac:dyDescent="0.35">
      <c r="A21" s="111"/>
      <c r="B21" s="105" t="s">
        <v>49</v>
      </c>
      <c r="C21" s="106">
        <v>79492.10000000002</v>
      </c>
      <c r="D21" s="106">
        <v>27814974.256376002</v>
      </c>
      <c r="E21" s="107">
        <f t="shared" si="1"/>
        <v>349.90866081504947</v>
      </c>
      <c r="F21" s="108">
        <f t="shared" si="2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2025-11-14T14:37:42Z</dcterms:modified>
</cp:coreProperties>
</file>