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48" i="4" l="1"/>
  <c r="F48" i="4"/>
  <c r="E49" i="4"/>
  <c r="F49" i="4"/>
  <c r="E50" i="4"/>
  <c r="F50" i="4"/>
  <c r="E51" i="4"/>
  <c r="F51" i="4"/>
  <c r="E52" i="4"/>
  <c r="F52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<sst xmlns="http://schemas.openxmlformats.org/spreadsheetml/2006/main" count="186" uniqueCount="171">
  <si>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</si>
  <si>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</si>
  <si>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</si>
  <si>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</si>
  <si>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</si>
  <si>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</si>
  <si>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</si>
  <si>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</si>
  <si>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</si>
  <si>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</si>
  <si>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</si>
  <si>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</si>
  <si>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</si>
  <si>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</si>
  <si>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</si>
  <si>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</si>
  <si>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</si>
  <si>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</si>
  <si>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</si>
  <si>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</si>
  <si>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</si>
  <si>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</si>
  <si>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</si>
  <si>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</si>
  <si>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</si>
  <si>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</si>
  <si>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</si>
  <si>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</si>
  <si>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</si>
  <si>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</si>
  <si>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</si>
  <si>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</si>
  <si>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</si>
  <si>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</si>
  <si>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</si>
  <si>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</si>
  <si>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</si>
  <si>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</si>
  <si>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</si>
  <si>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</si>
  <si>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</si>
  <si>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</si>
  <si>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</si>
  <si>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</si>
  <si>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</si>
  <si>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</si>
  <si>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</si>
  <si>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</si>
  <si>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</si>
  <si>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</si>
  <si>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</si>
  <si>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</si>
  <si>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</si>
  <si>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</si>
  <si>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</si>
  <si>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</si>
  <si>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</si>
  <si>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</si>
  <si>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</si>
  <si>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</si>
  <si>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</si>
  <si>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</si>
  <si>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</si>
  <si>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</si>
  <si>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</si>
  <si>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</si>
  <si>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</si>
  <si>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</si>
  <si>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</si>
  <si>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</si>
  <si>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</si>
  <si>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</si>
  <si>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</si>
  <si>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</si>
  <si>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</si>
  <si>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</si>
  <si>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</si>
  <si>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</si>
  <si>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</si>
  <si>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</si>
  <si>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</si>
  <si>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</si>
  <si>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</si>
  <si>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</si>
  <si>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</si>
  <si>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</si>
  <si>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</si>
  <si>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</si>
  <si>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</si>
  <si>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</si>
  <si>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</si>
  <si>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</si>
  <si>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</si>
  <si>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</si>
  <si>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</si>
  <si>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</si>
  <si>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</si>
  <si>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</si>
  <si>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</si>
  <si>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</si>
  <si>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</si>
  <si>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</si>
  <si>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</si>
  <si>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</si>
  <si>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</si>
  <si>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</si>
  <si>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</si>
  <si>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</si>
  <si>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</si>
  <si>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</si>
  <si>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</si>
  <si>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</si>
  <si>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</si>
  <si>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</si>
  <si>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</si>
  <si>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</si>
  <si>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</si>
  <si>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</si>
  <si>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</si>
  <si>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</si>
  <si>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</si>
  <si>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</si>
  <si>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</si>
  <si>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</si>
  <si>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</si>
  <si>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</si>
  <si>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</si>
  <si>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</si>
  <si>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</si>
  <si>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</si>
  <si>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</si>
  <si>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</si>
  <si>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</si>
  <si>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</si>
  <si>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</si>
  <si>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</si>
  <si>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</si>
  <si>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</si>
  <si>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</si>
  <si>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</si>
  <si>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</si>
  <si>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</si>
  <si>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</si>
  <si>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</si>
  <si>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</si>
  <si>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</si>
  <si>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ENERO*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</si>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</sst>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9" fillId="2" borderId="0" xfId="1" applyFont="1" applyFill="1" applyAlignment="1">
      <alignment horizontal="center"/>
    </xf>
    <xf numFmtId="167" fontId="29" fillId="2" borderId="3" xfId="1" applyNumberFormat="1" applyFont="1" applyFill="1" applyBorder="1" applyAlignment="1">
      <alignment vertical="center"/>
    </xf>
    <xf numFmtId="173" fontId="29" fillId="2" borderId="3" xfId="0" applyNumberFormat="1" applyFont="1" applyFill="1" applyBorder="1"/>
    <xf numFmtId="170" fontId="29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8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3033753.61</c:v>
                </c:pt>
                <c:pt idx="1">
                  <c:v>1383574.11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3284501.3400000036</c:v>
                </c:pt>
                <c:pt idx="1">
                  <c:v>2337305.6200000038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250747.73000000371</c:v>
                </c:pt>
                <c:pt idx="1">
                  <c:v>953731.51000000373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94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91</v>
      </c>
      <c r="C4" s="85" t="s">
        <v>110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1709137.9700000002</v>
      </c>
      <c r="C6" s="34">
        <v>2598996.5700000003</v>
      </c>
      <c r="D6" s="91">
        <v>889858.60000000009</v>
      </c>
      <c r="E6" s="92">
        <v>0.5206476104442288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3033753.61</v>
      </c>
      <c r="C7" s="34">
        <v>3284501.3400000036</v>
      </c>
      <c r="D7" s="91">
        <v>250747.73000000371</v>
      </c>
      <c r="E7" s="92">
        <v>8.2652635063532306E-2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1383574.11</v>
      </c>
      <c r="C8" s="46">
        <v>2337305.6200000038</v>
      </c>
      <c r="D8" s="93">
        <v>953731.51000000373</v>
      </c>
      <c r="E8" s="94">
        <v>0.68932448439643301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120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91</v>
      </c>
      <c r="N14" s="63" t="s">
        <v>110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2424349.3600000003</v>
      </c>
      <c r="C15" s="33">
        <v>563516396.8776319</v>
      </c>
      <c r="D15" s="42">
        <v>232.44026053969046</v>
      </c>
      <c r="E15" s="40">
        <v>14880378084.139997</v>
      </c>
      <c r="F15" s="33">
        <v>6137.8852114531855</v>
      </c>
      <c r="J15" s="4"/>
      <c r="K15" s="63"/>
      <c r="L15" s="47" t="s">
        <v>15</v>
      </c>
      <c r="M15" s="64">
        <f>+B7</f>
        <v>3033753.61</v>
      </c>
      <c r="N15" s="64">
        <f>+C7</f>
        <v>3284501.3400000036</v>
      </c>
      <c r="O15" s="65">
        <f>D7</f>
        <v>250747.73000000371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3284501.3400000036</v>
      </c>
      <c r="C16" s="33">
        <v>1153323128.6186714</v>
      </c>
      <c r="D16" s="42">
        <v>351.14101327133881</v>
      </c>
      <c r="E16" s="34">
        <v>30412901696.23875</v>
      </c>
      <c r="F16" s="33">
        <v>9259.5187360278924</v>
      </c>
      <c r="G16" s="29"/>
      <c r="J16" s="4"/>
      <c r="K16" s="63"/>
      <c r="L16" s="47" t="s">
        <v>16</v>
      </c>
      <c r="M16" s="64">
        <f>+B8</f>
        <v>1383574.11</v>
      </c>
      <c r="N16" s="64">
        <f>+C8</f>
        <v>2337305.6200000038</v>
      </c>
      <c r="O16" s="65">
        <f>D8</f>
        <v>953731.51000000373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2337305.6200000038</v>
      </c>
      <c r="C17" s="44">
        <v>838777140.32209635</v>
      </c>
      <c r="D17" s="45">
        <v>358.86498245877448</v>
      </c>
      <c r="E17" s="46">
        <v>22145586874.22126</v>
      </c>
      <c r="F17" s="44">
        <v>9474.835761624201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92</v>
      </c>
      <c r="C2" s="118"/>
      <c r="D2" s="118"/>
      <c r="E2" s="118" t="s">
        <v>119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128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137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3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160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3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146</v>
      </c>
      <c r="B7" s="51">
        <v>477448.61999999988</v>
      </c>
      <c r="C7" s="51">
        <v>148764281.42905003</v>
      </c>
      <c r="D7" s="49">
        <v>311.58176020919291</v>
      </c>
      <c r="E7" s="51">
        <v>988128.25</v>
      </c>
      <c r="F7" s="70">
        <v>356101379.11000001</v>
      </c>
      <c r="G7" s="103">
        <v>360.37971701547855</v>
      </c>
      <c r="H7" s="50">
        <v>510679.63000000012</v>
      </c>
      <c r="I7" s="52">
        <v>207337097.68094999</v>
      </c>
      <c r="J7" s="90">
        <v>1.069601227457732</v>
      </c>
    </row>
    <row r="8" spans="1:10" x14ac:dyDescent="0.35">
      <c r="A8" s="48" t="s">
        <v>82</v>
      </c>
      <c r="B8" s="51">
        <v>790596.77999999991</v>
      </c>
      <c r="C8" s="51">
        <v>271547337.20474398</v>
      </c>
      <c r="D8" s="49">
        <v>343.47134224951435</v>
      </c>
      <c r="E8" s="51">
        <v>877150.38</v>
      </c>
      <c r="F8" s="70">
        <v>308123934.35000002</v>
      </c>
      <c r="G8" s="103">
        <v>351.27834562415626</v>
      </c>
      <c r="H8" s="50">
        <v>86553.600000000093</v>
      </c>
      <c r="I8" s="52">
        <v>36576597.145256042</v>
      </c>
      <c r="J8" s="90">
        <v>0.10947881674903875</v>
      </c>
    </row>
    <row r="9" spans="1:10" x14ac:dyDescent="0.35">
      <c r="A9" s="48" t="s">
        <v>83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5" t="e">
        <v>#DIV/0!</v>
      </c>
      <c r="H9" s="96"/>
      <c r="I9" s="97"/>
      <c r="J9" s="98">
        <v>0</v>
      </c>
    </row>
    <row r="10" spans="1:10" x14ac:dyDescent="0.35">
      <c r="A10" s="48" t="s">
        <v>85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87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88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89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90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93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2337305.62</v>
      </c>
      <c r="F16" s="80">
        <v>838777140.31985605</v>
      </c>
      <c r="G16" s="81">
        <v>358.86498245781655</v>
      </c>
      <c r="H16" s="82"/>
      <c r="I16" s="83"/>
      <c r="J16" s="84"/>
    </row>
    <row r="17" spans="1:10" x14ac:dyDescent="0.35">
      <c r="A17" s="53" t="s">
        <v>132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435723.10000000003</v>
      </c>
      <c r="E3" s="4">
        <v>491873.10000000003</v>
      </c>
      <c r="F3" s="4">
        <v>716195.6</v>
      </c>
      <c r="G3" s="4">
        <v>463719.98</v>
      </c>
    </row>
    <row r="4" spans="1:7" x14ac:dyDescent="0.35">
      <c r="A4" s="1">
        <v>2</v>
      </c>
      <c r="B4" s="1" t="s">
        <v>34</v>
      </c>
      <c r="C4" s="4">
        <v>4759.13</v>
      </c>
      <c r="D4" s="4">
        <v>431367.11</v>
      </c>
      <c r="E4" s="4">
        <v>436126.24</v>
      </c>
      <c r="F4" s="4">
        <v>458910.68999999994</v>
      </c>
      <c r="G4" s="4">
        <v>370050.34</v>
      </c>
    </row>
    <row r="5" spans="1:7" x14ac:dyDescent="0.35">
      <c r="A5" s="1">
        <v>3</v>
      </c>
      <c r="B5" s="1" t="s">
        <v>31</v>
      </c>
      <c r="C5" s="4">
        <v>2923.14</v>
      </c>
      <c r="D5" s="4">
        <v>342000</v>
      </c>
      <c r="E5" s="4">
        <v>344923.14</v>
      </c>
      <c r="F5" s="4">
        <v>353458.58999999997</v>
      </c>
      <c r="G5" s="4">
        <v>286888.28999999998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199280.41</v>
      </c>
      <c r="E6" s="4">
        <v>212361.26</v>
      </c>
      <c r="F6" s="4">
        <v>378692.5</v>
      </c>
      <c r="G6" s="4">
        <v>210746.3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171545.34</v>
      </c>
      <c r="E7" s="4">
        <v>180618.87</v>
      </c>
      <c r="F7" s="4">
        <v>215954.95</v>
      </c>
      <c r="G7" s="4">
        <v>180618.66999999998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175000</v>
      </c>
      <c r="E8" s="4">
        <v>185927.11</v>
      </c>
      <c r="F8" s="4">
        <v>164423.25999999998</v>
      </c>
      <c r="G8" s="4">
        <v>156481.27999999988</v>
      </c>
    </row>
    <row r="9" spans="1:7" x14ac:dyDescent="0.35">
      <c r="A9" s="1">
        <v>7</v>
      </c>
      <c r="B9" s="1" t="s">
        <v>69</v>
      </c>
      <c r="C9" s="4">
        <v>11949.11</v>
      </c>
      <c r="D9" s="4">
        <v>116443</v>
      </c>
      <c r="E9" s="4">
        <v>128392.11</v>
      </c>
      <c r="F9" s="4">
        <v>161613.46000000002</v>
      </c>
      <c r="G9" s="4">
        <v>118957.77000000006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85426.82</v>
      </c>
      <c r="E10" s="4">
        <v>86347.5</v>
      </c>
      <c r="F10" s="4">
        <v>116508</v>
      </c>
      <c r="G10" s="4">
        <v>71182.5</v>
      </c>
    </row>
    <row r="11" spans="1:7" x14ac:dyDescent="0.35">
      <c r="A11" s="1">
        <v>9</v>
      </c>
      <c r="B11" s="1" t="s">
        <v>32</v>
      </c>
      <c r="C11" s="4">
        <v>0</v>
      </c>
      <c r="D11" s="4">
        <v>79581.440000000002</v>
      </c>
      <c r="E11" s="4">
        <v>79581.440000000002</v>
      </c>
      <c r="F11" s="4">
        <v>125712.36</v>
      </c>
      <c r="G11" s="4">
        <v>58827.17</v>
      </c>
    </row>
    <row r="12" spans="1:7" x14ac:dyDescent="0.35">
      <c r="A12" s="1">
        <v>10</v>
      </c>
      <c r="B12" s="20" t="s">
        <v>121</v>
      </c>
      <c r="C12" s="4">
        <v>0</v>
      </c>
      <c r="D12" s="4">
        <v>47130</v>
      </c>
      <c r="E12" s="4">
        <v>47130</v>
      </c>
      <c r="F12" s="4">
        <v>51337.5</v>
      </c>
      <c r="G12" s="4">
        <v>47130</v>
      </c>
    </row>
    <row r="13" spans="1:7" x14ac:dyDescent="0.35">
      <c r="A13" s="1">
        <v>11</v>
      </c>
      <c r="B13" s="1" t="s">
        <v>62</v>
      </c>
      <c r="C13" s="4">
        <v>779.15</v>
      </c>
      <c r="D13" s="4">
        <v>47222.78</v>
      </c>
      <c r="E13" s="4">
        <v>48001.93</v>
      </c>
      <c r="F13" s="4">
        <v>58436.089999999989</v>
      </c>
      <c r="G13" s="4">
        <v>40064.129999999997</v>
      </c>
    </row>
    <row r="14" spans="1:7" x14ac:dyDescent="0.35">
      <c r="A14" s="1">
        <v>12</v>
      </c>
      <c r="B14" s="1" t="s">
        <v>122</v>
      </c>
      <c r="C14" s="4">
        <v>0</v>
      </c>
      <c r="D14" s="4">
        <v>33048.449999999997</v>
      </c>
      <c r="E14" s="4">
        <v>33048.449999999997</v>
      </c>
      <c r="F14" s="4">
        <v>33547.909999999989</v>
      </c>
      <c r="G14" s="4">
        <v>33048.390000000029</v>
      </c>
    </row>
    <row r="15" spans="1:7" x14ac:dyDescent="0.35">
      <c r="A15" s="1">
        <v>13</v>
      </c>
      <c r="B15" s="1" t="s">
        <v>48</v>
      </c>
      <c r="C15" s="4">
        <v>227.52</v>
      </c>
      <c r="D15" s="4">
        <v>37656.35</v>
      </c>
      <c r="E15" s="4">
        <v>37883.869999999995</v>
      </c>
      <c r="F15" s="4">
        <v>36561.939999999995</v>
      </c>
      <c r="G15" s="4">
        <v>32635.85</v>
      </c>
    </row>
    <row r="16" spans="1:7" x14ac:dyDescent="0.35">
      <c r="A16" s="1">
        <v>14</v>
      </c>
      <c r="B16" s="1" t="s">
        <v>77</v>
      </c>
      <c r="C16" s="4">
        <v>0</v>
      </c>
      <c r="D16" s="4">
        <v>26694.5</v>
      </c>
      <c r="E16" s="4">
        <v>26694.5</v>
      </c>
      <c r="F16" s="4">
        <v>47764.5</v>
      </c>
      <c r="G16" s="4">
        <v>25739.14</v>
      </c>
    </row>
    <row r="17" spans="1:7" x14ac:dyDescent="0.35">
      <c r="A17" s="1">
        <v>15</v>
      </c>
      <c r="B17" s="1" t="s">
        <v>58</v>
      </c>
      <c r="C17" s="4">
        <v>38.99</v>
      </c>
      <c r="D17" s="4">
        <v>25100.6</v>
      </c>
      <c r="E17" s="4">
        <v>25139.59</v>
      </c>
      <c r="F17" s="4">
        <v>31706.67</v>
      </c>
      <c r="G17" s="4">
        <v>25100.610000000011</v>
      </c>
    </row>
    <row r="18" spans="1:7" x14ac:dyDescent="0.35">
      <c r="A18" s="1">
        <v>16</v>
      </c>
      <c r="B18" s="1" t="s">
        <v>38</v>
      </c>
      <c r="C18" s="4">
        <v>390.84</v>
      </c>
      <c r="D18" s="4">
        <v>23100.92</v>
      </c>
      <c r="E18" s="4">
        <v>23491.759999999998</v>
      </c>
      <c r="F18" s="4">
        <v>23529.26</v>
      </c>
      <c r="G18" s="4">
        <v>23491.539999999997</v>
      </c>
    </row>
    <row r="19" spans="1:7" x14ac:dyDescent="0.35">
      <c r="A19" s="1">
        <v>17</v>
      </c>
      <c r="B19" s="1" t="s">
        <v>39</v>
      </c>
      <c r="C19" s="4">
        <v>22348.07</v>
      </c>
      <c r="D19" s="4">
        <v>0</v>
      </c>
      <c r="E19" s="4">
        <v>22348.07</v>
      </c>
      <c r="F19" s="4">
        <v>20222.78</v>
      </c>
      <c r="G19" s="4">
        <v>18974.55</v>
      </c>
    </row>
    <row r="20" spans="1:7" x14ac:dyDescent="0.35">
      <c r="A20" s="1">
        <v>18</v>
      </c>
      <c r="B20" s="1" t="s">
        <v>81</v>
      </c>
      <c r="C20" s="4">
        <v>265.32</v>
      </c>
      <c r="D20" s="4">
        <v>19765</v>
      </c>
      <c r="E20" s="4">
        <v>20030.32</v>
      </c>
      <c r="F20" s="4">
        <v>24787.619999999988</v>
      </c>
      <c r="G20" s="4">
        <v>18026.769999999997</v>
      </c>
    </row>
    <row r="21" spans="1:7" x14ac:dyDescent="0.35">
      <c r="A21" s="1">
        <v>19</v>
      </c>
      <c r="B21" s="1" t="s">
        <v>59</v>
      </c>
      <c r="C21" s="4">
        <v>4233.92</v>
      </c>
      <c r="D21" s="4">
        <v>13629.84</v>
      </c>
      <c r="E21" s="4">
        <v>17863.760000000002</v>
      </c>
      <c r="F21" s="4">
        <v>24432.9</v>
      </c>
      <c r="G21" s="4">
        <v>17863.739999999998</v>
      </c>
    </row>
    <row r="22" spans="1:7" x14ac:dyDescent="0.35">
      <c r="A22" s="1">
        <v>20</v>
      </c>
      <c r="B22" s="1" t="s">
        <v>40</v>
      </c>
      <c r="C22" s="4">
        <v>5804.07</v>
      </c>
      <c r="D22" s="4">
        <v>7336.98</v>
      </c>
      <c r="E22" s="4">
        <v>13141.05</v>
      </c>
      <c r="F22" s="4">
        <v>17523.29</v>
      </c>
      <c r="G22" s="4">
        <v>17523.29</v>
      </c>
    </row>
    <row r="23" spans="1:7" x14ac:dyDescent="0.35">
      <c r="A23" s="1">
        <v>21</v>
      </c>
      <c r="B23" s="1" t="s">
        <v>68</v>
      </c>
      <c r="C23" s="4">
        <v>195</v>
      </c>
      <c r="D23" s="4">
        <v>15596.839999999998</v>
      </c>
      <c r="E23" s="4">
        <v>15791.839999999998</v>
      </c>
      <c r="F23" s="4">
        <v>39145.759999999995</v>
      </c>
      <c r="G23" s="4">
        <v>15791.84</v>
      </c>
    </row>
    <row r="24" spans="1:7" x14ac:dyDescent="0.35">
      <c r="A24" s="1">
        <v>22</v>
      </c>
      <c r="B24" s="1" t="s">
        <v>100</v>
      </c>
      <c r="C24" s="4">
        <v>41.6</v>
      </c>
      <c r="D24" s="4">
        <v>14000.76</v>
      </c>
      <c r="E24" s="4">
        <v>14042.36</v>
      </c>
      <c r="F24" s="4">
        <v>29743.38</v>
      </c>
      <c r="G24" s="4">
        <v>13972.5</v>
      </c>
    </row>
    <row r="25" spans="1:7" x14ac:dyDescent="0.35">
      <c r="A25" s="1">
        <v>23</v>
      </c>
      <c r="B25" s="62" t="s">
        <v>36</v>
      </c>
      <c r="C25" s="4">
        <v>859.71</v>
      </c>
      <c r="D25" s="4">
        <v>13483.060000000001</v>
      </c>
      <c r="E25" s="4">
        <v>14342.77</v>
      </c>
      <c r="F25" s="4">
        <v>15442.5</v>
      </c>
      <c r="G25" s="4">
        <v>13732.5</v>
      </c>
    </row>
    <row r="26" spans="1:7" x14ac:dyDescent="0.35">
      <c r="A26" s="1">
        <v>24</v>
      </c>
      <c r="B26" s="1" t="s">
        <v>35</v>
      </c>
      <c r="C26" s="4">
        <v>2048.25</v>
      </c>
      <c r="D26" s="4">
        <v>11130</v>
      </c>
      <c r="E26" s="4">
        <v>13178.25</v>
      </c>
      <c r="F26" s="4">
        <v>41045.040000000001</v>
      </c>
      <c r="G26" s="4">
        <v>12771.830000000002</v>
      </c>
    </row>
    <row r="27" spans="1:7" x14ac:dyDescent="0.35">
      <c r="A27" s="1">
        <v>25</v>
      </c>
      <c r="B27" s="1" t="s">
        <v>80</v>
      </c>
      <c r="C27" s="4">
        <v>2199.0100000000002</v>
      </c>
      <c r="D27" s="4">
        <v>7992</v>
      </c>
      <c r="E27" s="4">
        <v>10191.01</v>
      </c>
      <c r="F27" s="4">
        <v>15873</v>
      </c>
      <c r="G27" s="4">
        <v>10191</v>
      </c>
    </row>
    <row r="28" spans="1:7" x14ac:dyDescent="0.35">
      <c r="A28" s="1">
        <v>26</v>
      </c>
      <c r="B28" s="1" t="s">
        <v>147</v>
      </c>
      <c r="C28" s="4">
        <v>0</v>
      </c>
      <c r="D28" s="4">
        <v>9510.5</v>
      </c>
      <c r="E28" s="4">
        <v>9510.5</v>
      </c>
      <c r="F28" s="4">
        <v>12397.5</v>
      </c>
      <c r="G28" s="4">
        <v>9510</v>
      </c>
    </row>
    <row r="29" spans="1:7" x14ac:dyDescent="0.35">
      <c r="A29" s="1">
        <v>27</v>
      </c>
      <c r="B29" s="1" t="s">
        <v>95</v>
      </c>
      <c r="C29" s="4">
        <v>0</v>
      </c>
      <c r="D29" s="4">
        <v>8250</v>
      </c>
      <c r="E29" s="4">
        <v>8250</v>
      </c>
      <c r="F29" s="4">
        <v>8250</v>
      </c>
      <c r="G29" s="4">
        <v>8250</v>
      </c>
    </row>
    <row r="30" spans="1:7" x14ac:dyDescent="0.35">
      <c r="A30" s="1">
        <v>28</v>
      </c>
      <c r="B30" s="1" t="s">
        <v>73</v>
      </c>
      <c r="C30" s="4">
        <v>1917.41</v>
      </c>
      <c r="D30" s="4">
        <v>4757.1499999999996</v>
      </c>
      <c r="E30" s="4">
        <v>6674.5599999999995</v>
      </c>
      <c r="F30" s="4">
        <v>16881.060000000001</v>
      </c>
      <c r="G30" s="4">
        <v>6674.5599999999995</v>
      </c>
    </row>
    <row r="31" spans="1:7" x14ac:dyDescent="0.35">
      <c r="A31" s="1">
        <v>29</v>
      </c>
      <c r="B31" s="1" t="s">
        <v>75</v>
      </c>
      <c r="C31" s="4">
        <v>2153.77</v>
      </c>
      <c r="D31" s="4">
        <v>2796.23</v>
      </c>
      <c r="E31" s="4">
        <v>4950</v>
      </c>
      <c r="F31" s="4">
        <v>6187.5</v>
      </c>
      <c r="G31" s="4">
        <v>4950</v>
      </c>
    </row>
    <row r="32" spans="1:7" x14ac:dyDescent="0.35">
      <c r="A32" s="1">
        <v>30</v>
      </c>
      <c r="B32" s="1" t="s">
        <v>99</v>
      </c>
      <c r="C32" s="4">
        <v>212.62</v>
      </c>
      <c r="D32" s="4">
        <v>5847.9</v>
      </c>
      <c r="E32" s="4">
        <v>6060.5199999999995</v>
      </c>
      <c r="F32" s="4">
        <v>8677.2900000000009</v>
      </c>
      <c r="G32" s="4">
        <v>4066.8599999999997</v>
      </c>
    </row>
    <row r="33" spans="1:7" x14ac:dyDescent="0.35">
      <c r="A33" s="1">
        <v>31</v>
      </c>
      <c r="B33" s="1" t="s">
        <v>124</v>
      </c>
      <c r="C33" s="4">
        <v>0</v>
      </c>
      <c r="D33" s="4">
        <v>3412.5</v>
      </c>
      <c r="E33" s="4">
        <v>3412.5</v>
      </c>
      <c r="F33" s="4">
        <v>4762.5</v>
      </c>
      <c r="G33" s="4">
        <v>3412.5</v>
      </c>
    </row>
    <row r="34" spans="1:7" x14ac:dyDescent="0.35">
      <c r="A34" s="1">
        <v>32</v>
      </c>
      <c r="B34" s="1" t="s">
        <v>133</v>
      </c>
      <c r="C34" s="4">
        <v>0</v>
      </c>
      <c r="D34" s="4">
        <v>0</v>
      </c>
      <c r="E34" s="4">
        <v>0</v>
      </c>
      <c r="F34" s="4">
        <v>3300</v>
      </c>
      <c r="G34" s="4">
        <v>2475</v>
      </c>
    </row>
    <row r="35" spans="1:7" x14ac:dyDescent="0.35">
      <c r="A35" s="1">
        <v>33</v>
      </c>
      <c r="B35" s="1" t="s">
        <v>142</v>
      </c>
      <c r="C35" s="4">
        <v>0</v>
      </c>
      <c r="D35" s="4">
        <v>2010</v>
      </c>
      <c r="E35" s="4">
        <v>2010</v>
      </c>
      <c r="F35" s="4">
        <v>2010</v>
      </c>
      <c r="G35" s="4">
        <v>2010</v>
      </c>
    </row>
    <row r="36" spans="1:7" x14ac:dyDescent="0.35">
      <c r="A36" s="1">
        <v>34</v>
      </c>
      <c r="B36" s="1" t="s">
        <v>72</v>
      </c>
      <c r="C36" s="4">
        <v>276.83</v>
      </c>
      <c r="D36" s="4">
        <v>1662.67</v>
      </c>
      <c r="E36" s="4">
        <v>1939.5</v>
      </c>
      <c r="F36" s="4">
        <v>1939.5</v>
      </c>
      <c r="G36" s="4">
        <v>1939.5</v>
      </c>
    </row>
    <row r="37" spans="1:7" x14ac:dyDescent="0.35">
      <c r="A37" s="1">
        <v>35</v>
      </c>
      <c r="B37" s="1" t="s">
        <v>84</v>
      </c>
      <c r="C37" s="4">
        <v>191.16</v>
      </c>
      <c r="D37" s="4">
        <v>1158.8399999999999</v>
      </c>
      <c r="E37" s="4">
        <v>1350</v>
      </c>
      <c r="F37" s="4">
        <v>1350</v>
      </c>
      <c r="G37" s="4">
        <v>1350</v>
      </c>
    </row>
    <row r="38" spans="1:7" x14ac:dyDescent="0.35">
      <c r="A38" s="1">
        <v>36</v>
      </c>
      <c r="B38" s="1" t="s">
        <v>74</v>
      </c>
      <c r="C38" s="4">
        <v>201.6</v>
      </c>
      <c r="D38" s="4">
        <v>1148.4000000000001</v>
      </c>
      <c r="E38" s="4">
        <v>1350</v>
      </c>
      <c r="F38" s="4">
        <v>1350</v>
      </c>
      <c r="G38" s="4">
        <v>1350</v>
      </c>
    </row>
    <row r="39" spans="1:7" x14ac:dyDescent="0.35">
      <c r="A39" s="1">
        <v>37</v>
      </c>
      <c r="B39" s="1" t="s">
        <v>64</v>
      </c>
      <c r="C39" s="4">
        <v>622.46</v>
      </c>
      <c r="D39" s="4">
        <v>652.54</v>
      </c>
      <c r="E39" s="4">
        <v>1275</v>
      </c>
      <c r="F39" s="4">
        <v>3075</v>
      </c>
      <c r="G39" s="4">
        <v>1275</v>
      </c>
    </row>
    <row r="40" spans="1:7" x14ac:dyDescent="0.35">
      <c r="A40" s="1">
        <v>38</v>
      </c>
      <c r="B40" s="1" t="s">
        <v>63</v>
      </c>
      <c r="C40" s="4">
        <v>13989.2</v>
      </c>
      <c r="D40" s="4">
        <v>0</v>
      </c>
      <c r="E40" s="4">
        <v>13989.2</v>
      </c>
      <c r="F40" s="4">
        <v>1267.5</v>
      </c>
      <c r="G40" s="4">
        <v>1267.5</v>
      </c>
    </row>
    <row r="41" spans="1:7" x14ac:dyDescent="0.35">
      <c r="A41" s="1">
        <v>39</v>
      </c>
      <c r="B41" s="1" t="s">
        <v>161</v>
      </c>
      <c r="C41" s="4">
        <v>0</v>
      </c>
      <c r="D41" s="4">
        <v>1090.3699999999999</v>
      </c>
      <c r="E41" s="4">
        <v>1090.3699999999999</v>
      </c>
      <c r="F41" s="4">
        <v>1090.3699999999999</v>
      </c>
      <c r="G41" s="4">
        <v>1090.3699999999999</v>
      </c>
    </row>
    <row r="42" spans="1:7" x14ac:dyDescent="0.35">
      <c r="A42" s="1">
        <v>40</v>
      </c>
      <c r="B42" s="1" t="s">
        <v>164</v>
      </c>
      <c r="C42" s="4">
        <v>0</v>
      </c>
      <c r="D42" s="4">
        <v>1275</v>
      </c>
      <c r="E42" s="4">
        <v>1275</v>
      </c>
      <c r="F42" s="4">
        <v>1275</v>
      </c>
      <c r="G42" s="4">
        <v>847.5</v>
      </c>
    </row>
    <row r="43" spans="1:7" x14ac:dyDescent="0.35">
      <c r="A43" s="1">
        <v>41</v>
      </c>
      <c r="B43" s="1" t="s">
        <v>101</v>
      </c>
      <c r="C43" s="4">
        <v>2212</v>
      </c>
      <c r="D43" s="4">
        <v>0</v>
      </c>
      <c r="E43" s="4">
        <v>2212</v>
      </c>
      <c r="F43" s="4">
        <v>825</v>
      </c>
      <c r="G43" s="4">
        <v>825</v>
      </c>
    </row>
    <row r="44" spans="1:7" x14ac:dyDescent="0.35">
      <c r="A44" s="1">
        <v>42</v>
      </c>
      <c r="B44" s="1" t="s">
        <v>163</v>
      </c>
      <c r="C44" s="4">
        <v>0</v>
      </c>
      <c r="D44" s="4">
        <v>532.5</v>
      </c>
      <c r="E44" s="4">
        <v>532.5</v>
      </c>
      <c r="F44" s="4">
        <v>532.5</v>
      </c>
      <c r="G44" s="4">
        <v>532.5</v>
      </c>
    </row>
    <row r="45" spans="1:7" x14ac:dyDescent="0.35">
      <c r="A45" s="1">
        <v>43</v>
      </c>
      <c r="B45" s="1" t="s">
        <v>102</v>
      </c>
      <c r="C45" s="4">
        <v>624.64</v>
      </c>
      <c r="D45" s="4">
        <v>0</v>
      </c>
      <c r="E45" s="4">
        <v>624.64</v>
      </c>
      <c r="F45" s="4">
        <v>450</v>
      </c>
      <c r="G45" s="4">
        <v>450</v>
      </c>
    </row>
    <row r="46" spans="1:7" x14ac:dyDescent="0.35">
      <c r="A46" s="1">
        <v>44</v>
      </c>
      <c r="B46" s="1" t="s">
        <v>148</v>
      </c>
      <c r="C46" s="4">
        <v>0</v>
      </c>
      <c r="D46" s="4">
        <v>427.5</v>
      </c>
      <c r="E46" s="4">
        <v>427.5</v>
      </c>
      <c r="F46" s="4">
        <v>2505</v>
      </c>
      <c r="G46" s="4">
        <v>427.5</v>
      </c>
    </row>
    <row r="47" spans="1:7" x14ac:dyDescent="0.35">
      <c r="A47" s="1">
        <v>45</v>
      </c>
      <c r="B47" s="1" t="s">
        <v>153</v>
      </c>
      <c r="C47" s="4">
        <v>0</v>
      </c>
      <c r="D47" s="4">
        <v>412.5</v>
      </c>
      <c r="E47" s="4">
        <v>412.5</v>
      </c>
      <c r="F47" s="4">
        <v>412.5</v>
      </c>
      <c r="G47" s="4">
        <v>412.5</v>
      </c>
    </row>
    <row r="48" spans="1:7" x14ac:dyDescent="0.35">
      <c r="A48" s="1">
        <v>46</v>
      </c>
      <c r="B48" s="1" t="s">
        <v>65</v>
      </c>
      <c r="C48" s="4">
        <v>274.92</v>
      </c>
      <c r="D48" s="4">
        <v>78.05</v>
      </c>
      <c r="E48" s="4">
        <v>352.97</v>
      </c>
      <c r="F48" s="4">
        <v>338.15999999999997</v>
      </c>
      <c r="G48" s="4">
        <v>337.94</v>
      </c>
    </row>
    <row r="49" spans="1:7" x14ac:dyDescent="0.35">
      <c r="A49" s="1">
        <v>47</v>
      </c>
      <c r="B49" s="1" t="s">
        <v>79</v>
      </c>
      <c r="C49" s="4">
        <v>1373</v>
      </c>
      <c r="D49" s="4">
        <v>0</v>
      </c>
      <c r="E49" s="4">
        <v>1373</v>
      </c>
      <c r="F49" s="4">
        <v>767</v>
      </c>
      <c r="G49" s="4">
        <v>250</v>
      </c>
    </row>
    <row r="50" spans="1:7" x14ac:dyDescent="0.35">
      <c r="A50" s="1">
        <v>48</v>
      </c>
      <c r="B50" s="1" t="s">
        <v>113</v>
      </c>
      <c r="C50" s="4">
        <v>0</v>
      </c>
      <c r="D50" s="4">
        <v>40.929999999999993</v>
      </c>
      <c r="E50" s="4">
        <v>40.929999999999993</v>
      </c>
      <c r="F50" s="4">
        <v>40.929999999999993</v>
      </c>
      <c r="G50" s="4">
        <v>40.929999999999993</v>
      </c>
    </row>
    <row r="51" spans="1:7" x14ac:dyDescent="0.35">
      <c r="A51" s="1">
        <v>49</v>
      </c>
      <c r="B51" s="1" t="s">
        <v>112</v>
      </c>
      <c r="C51" s="4">
        <v>64.92</v>
      </c>
      <c r="D51" s="4">
        <v>23.48</v>
      </c>
      <c r="E51" s="4">
        <v>88.4</v>
      </c>
      <c r="F51" s="4">
        <v>23.48</v>
      </c>
      <c r="G51" s="4">
        <v>23.48</v>
      </c>
    </row>
    <row r="52" spans="1:7" x14ac:dyDescent="0.35">
      <c r="A52" s="1">
        <v>50</v>
      </c>
      <c r="B52" s="1" t="s">
        <v>129</v>
      </c>
      <c r="C52" s="4">
        <v>0</v>
      </c>
      <c r="D52" s="4">
        <v>7</v>
      </c>
      <c r="E52" s="4">
        <v>7</v>
      </c>
      <c r="F52" s="4">
        <v>7</v>
      </c>
      <c r="G52" s="4">
        <v>7</v>
      </c>
    </row>
    <row r="53" spans="1:7" x14ac:dyDescent="0.35">
      <c r="A53" s="1">
        <v>51</v>
      </c>
      <c r="B53" s="20" t="s">
        <v>96</v>
      </c>
      <c r="C53" s="4">
        <v>0</v>
      </c>
      <c r="D53" s="4">
        <v>0</v>
      </c>
      <c r="E53" s="4">
        <v>0</v>
      </c>
      <c r="F53" s="4">
        <v>840</v>
      </c>
      <c r="G53" s="4">
        <v>0</v>
      </c>
    </row>
    <row r="54" spans="1:7" x14ac:dyDescent="0.35">
      <c r="A54" s="1">
        <v>52</v>
      </c>
      <c r="B54" s="1" t="s">
        <v>97</v>
      </c>
      <c r="C54" s="4">
        <v>0</v>
      </c>
      <c r="D54" s="4">
        <v>0</v>
      </c>
      <c r="E54" s="4">
        <v>0</v>
      </c>
      <c r="F54" s="4">
        <v>495</v>
      </c>
      <c r="G54" s="4">
        <v>0</v>
      </c>
    </row>
    <row r="55" spans="1:7" x14ac:dyDescent="0.35">
      <c r="A55" s="1">
        <v>53</v>
      </c>
      <c r="B55" s="1" t="s">
        <v>98</v>
      </c>
      <c r="C55" s="4">
        <v>0</v>
      </c>
      <c r="D55" s="4">
        <v>0</v>
      </c>
      <c r="E55" s="4">
        <v>0</v>
      </c>
      <c r="F55" s="4">
        <v>469.5</v>
      </c>
      <c r="G55" s="4">
        <v>0</v>
      </c>
    </row>
    <row r="56" spans="1:7" x14ac:dyDescent="0.35">
      <c r="A56" s="1">
        <v>54</v>
      </c>
      <c r="B56" s="1" t="s">
        <v>165</v>
      </c>
      <c r="C56" s="4">
        <v>0</v>
      </c>
      <c r="D56" s="4">
        <v>0</v>
      </c>
      <c r="E56" s="4">
        <v>0</v>
      </c>
      <c r="F56" s="4">
        <v>412.5</v>
      </c>
      <c r="G56" s="4">
        <v>0</v>
      </c>
    </row>
    <row r="57" spans="1:7" x14ac:dyDescent="0.35">
      <c r="A57" s="1">
        <v>55</v>
      </c>
      <c r="B57" s="1" t="s">
        <v>70</v>
      </c>
      <c r="C57" s="4">
        <v>1049.76</v>
      </c>
      <c r="D57" s="4">
        <v>0</v>
      </c>
      <c r="E57" s="4">
        <v>1049.76</v>
      </c>
      <c r="F57" s="4">
        <v>0</v>
      </c>
      <c r="G57" s="4">
        <v>0</v>
      </c>
    </row>
    <row r="58" spans="1:7" x14ac:dyDescent="0.35">
      <c r="A58" s="1">
        <v>56</v>
      </c>
      <c r="B58" s="62" t="s">
        <v>76</v>
      </c>
      <c r="C58" s="4">
        <v>216</v>
      </c>
      <c r="D58" s="4">
        <v>0</v>
      </c>
      <c r="E58" s="4">
        <v>216</v>
      </c>
      <c r="F58" s="4">
        <v>0</v>
      </c>
      <c r="G58" s="4">
        <v>0</v>
      </c>
    </row>
    <row r="59" spans="1:7" x14ac:dyDescent="0.35">
      <c r="A59" s="1">
        <v>57</v>
      </c>
      <c r="B59" s="1" t="s">
        <v>123</v>
      </c>
      <c r="C59" s="4">
        <v>24.34</v>
      </c>
      <c r="D59" s="4">
        <v>0</v>
      </c>
      <c r="E59" s="4">
        <v>24.34</v>
      </c>
      <c r="F59" s="4">
        <v>0</v>
      </c>
      <c r="G59" s="4">
        <v>0</v>
      </c>
    </row>
    <row r="60" spans="1:7" x14ac:dyDescent="0.35">
      <c r="A60" s="1">
        <v>58</v>
      </c>
      <c r="B60" s="1" t="s">
        <v>103</v>
      </c>
      <c r="C60" s="4">
        <v>18.86</v>
      </c>
      <c r="D60" s="4">
        <v>0</v>
      </c>
      <c r="E60" s="4">
        <v>18.86</v>
      </c>
      <c r="F60" s="4">
        <v>0</v>
      </c>
      <c r="G60" s="4">
        <v>0</v>
      </c>
    </row>
    <row r="61" spans="1:7" x14ac:dyDescent="0.35">
      <c r="A61" s="1">
        <v>59</v>
      </c>
      <c r="B61" s="1" t="s">
        <v>78</v>
      </c>
      <c r="C61" s="4">
        <v>8.7200000000000006</v>
      </c>
      <c r="D61" s="4">
        <v>0</v>
      </c>
      <c r="E61" s="4">
        <v>8.7200000000000006</v>
      </c>
      <c r="F61" s="4">
        <v>0</v>
      </c>
      <c r="G61" s="4">
        <v>0</v>
      </c>
    </row>
    <row r="62" spans="1:7" x14ac:dyDescent="0.35">
      <c r="A62" s="99"/>
      <c r="B62" s="100"/>
      <c r="C62" s="101">
        <v>174647.21000000002</v>
      </c>
      <c r="D62" s="101">
        <v>2424349.3599999994</v>
      </c>
      <c r="E62" s="101">
        <v>2598996.5700000003</v>
      </c>
      <c r="F62" s="101">
        <v>3284501.3399999994</v>
      </c>
      <c r="G62" s="101">
        <v>2337305.6200000006</v>
      </c>
    </row>
  </sheetData>
  <sortState ref="A3:G131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86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5" t="s">
        <v>53</v>
      </c>
      <c r="C2" s="66">
        <v>954109.01999999979</v>
      </c>
      <c r="D2" s="66">
        <v>344942573.83768618</v>
      </c>
      <c r="E2" s="66">
        <f t="shared" ref="E2" si="0">D2/C2</f>
        <v>361.53371009707701</v>
      </c>
      <c r="F2" s="67">
        <f>C2/$C$52</f>
        <v>0.40820892733745273</v>
      </c>
    </row>
    <row r="3" spans="1:6" x14ac:dyDescent="0.35">
      <c r="A3" s="68">
        <v>2</v>
      </c>
      <c r="B3" s="105" t="s">
        <v>42</v>
      </c>
      <c r="C3" s="66">
        <v>357826.74000000005</v>
      </c>
      <c r="D3" s="66">
        <v>126969773.85144998</v>
      </c>
      <c r="E3" s="66">
        <f t="shared" ref="E3:E47" si="1">D3/C3</f>
        <v>354.83590145177516</v>
      </c>
      <c r="F3" s="67">
        <f t="shared" ref="F3:F47" si="2">C3/$C$52</f>
        <v>0.15309368913424343</v>
      </c>
    </row>
    <row r="4" spans="1:6" x14ac:dyDescent="0.35">
      <c r="A4" s="68">
        <v>3</v>
      </c>
      <c r="B4" s="105" t="s">
        <v>43</v>
      </c>
      <c r="C4" s="66">
        <v>291822.26</v>
      </c>
      <c r="D4" s="66">
        <v>101458435.484</v>
      </c>
      <c r="E4" s="66">
        <f t="shared" si="1"/>
        <v>347.67202297727391</v>
      </c>
      <c r="F4" s="67">
        <f t="shared" si="2"/>
        <v>0.12485413011585539</v>
      </c>
    </row>
    <row r="5" spans="1:6" x14ac:dyDescent="0.35">
      <c r="A5" s="68">
        <v>4</v>
      </c>
      <c r="B5" s="105" t="s">
        <v>127</v>
      </c>
      <c r="C5" s="66">
        <v>92195.349999999977</v>
      </c>
      <c r="D5" s="66">
        <v>33381551.757200003</v>
      </c>
      <c r="E5" s="66">
        <f t="shared" si="1"/>
        <v>362.07413668042921</v>
      </c>
      <c r="F5" s="67">
        <f t="shared" si="2"/>
        <v>3.944514111081459E-2</v>
      </c>
    </row>
    <row r="6" spans="1:6" x14ac:dyDescent="0.35">
      <c r="A6" s="68">
        <v>5</v>
      </c>
      <c r="B6" s="105" t="s">
        <v>71</v>
      </c>
      <c r="C6" s="66">
        <v>85781.66999999994</v>
      </c>
      <c r="D6" s="66">
        <v>30825751.78899999</v>
      </c>
      <c r="E6" s="66">
        <f t="shared" si="1"/>
        <v>359.3512668732144</v>
      </c>
      <c r="F6" s="67">
        <f t="shared" si="2"/>
        <v>3.6701092602515521E-2</v>
      </c>
    </row>
    <row r="7" spans="1:6" x14ac:dyDescent="0.35">
      <c r="A7" s="68">
        <v>6</v>
      </c>
      <c r="B7" s="105" t="s">
        <v>67</v>
      </c>
      <c r="C7" s="66">
        <v>85570.010000000024</v>
      </c>
      <c r="D7" s="66">
        <v>31385489.369599994</v>
      </c>
      <c r="E7" s="66">
        <f t="shared" si="1"/>
        <v>366.78141523648281</v>
      </c>
      <c r="F7" s="67">
        <f t="shared" si="2"/>
        <v>3.6610535339405052E-2</v>
      </c>
    </row>
    <row r="8" spans="1:6" x14ac:dyDescent="0.35">
      <c r="A8" s="68">
        <v>7</v>
      </c>
      <c r="B8" s="105" t="s">
        <v>104</v>
      </c>
      <c r="C8" s="66">
        <v>81540.14</v>
      </c>
      <c r="D8" s="66">
        <v>29942792.973199997</v>
      </c>
      <c r="E8" s="66">
        <f t="shared" si="1"/>
        <v>367.21537359636613</v>
      </c>
      <c r="F8" s="67">
        <f t="shared" si="2"/>
        <v>3.4886383407575092E-2</v>
      </c>
    </row>
    <row r="9" spans="1:6" x14ac:dyDescent="0.35">
      <c r="A9" s="68">
        <v>8</v>
      </c>
      <c r="B9" s="105" t="s">
        <v>130</v>
      </c>
      <c r="C9" s="66">
        <v>55363.06</v>
      </c>
      <c r="D9" s="66">
        <v>20242012.949999999</v>
      </c>
      <c r="E9" s="66">
        <f t="shared" si="1"/>
        <v>365.62308784955167</v>
      </c>
      <c r="F9" s="67">
        <f t="shared" si="2"/>
        <v>2.3686701271013078E-2</v>
      </c>
    </row>
    <row r="10" spans="1:6" x14ac:dyDescent="0.35">
      <c r="A10" s="68">
        <v>9</v>
      </c>
      <c r="B10" s="105" t="s">
        <v>126</v>
      </c>
      <c r="C10" s="66">
        <v>53814.76</v>
      </c>
      <c r="D10" s="66">
        <v>19620733.201000001</v>
      </c>
      <c r="E10" s="66">
        <f t="shared" si="1"/>
        <v>364.59761598862468</v>
      </c>
      <c r="F10" s="67">
        <f t="shared" si="2"/>
        <v>2.3024271853673981E-2</v>
      </c>
    </row>
    <row r="11" spans="1:6" x14ac:dyDescent="0.35">
      <c r="A11" s="68">
        <v>10</v>
      </c>
      <c r="B11" s="105" t="s">
        <v>44</v>
      </c>
      <c r="C11" s="66">
        <v>33439.730000000003</v>
      </c>
      <c r="D11" s="66">
        <v>12237062.5518</v>
      </c>
      <c r="E11" s="66">
        <f t="shared" si="1"/>
        <v>365.94382047343083</v>
      </c>
      <c r="F11" s="67">
        <f t="shared" si="2"/>
        <v>1.4306956571644238E-2</v>
      </c>
    </row>
    <row r="12" spans="1:6" x14ac:dyDescent="0.35">
      <c r="A12" s="68">
        <v>11</v>
      </c>
      <c r="B12" s="105" t="s">
        <v>131</v>
      </c>
      <c r="C12" s="66">
        <v>31612.5</v>
      </c>
      <c r="D12" s="66">
        <v>11854891.125</v>
      </c>
      <c r="E12" s="66">
        <f t="shared" si="1"/>
        <v>375.00644128113879</v>
      </c>
      <c r="F12" s="67">
        <f t="shared" si="2"/>
        <v>1.3525188888220791E-2</v>
      </c>
    </row>
    <row r="13" spans="1:6" x14ac:dyDescent="0.35">
      <c r="A13" s="68">
        <v>12</v>
      </c>
      <c r="B13" s="105" t="s">
        <v>45</v>
      </c>
      <c r="C13" s="66">
        <v>30655.500000000004</v>
      </c>
      <c r="D13" s="66">
        <v>11189368.647</v>
      </c>
      <c r="E13" s="66">
        <f t="shared" si="1"/>
        <v>365.00362567891563</v>
      </c>
      <c r="F13" s="67">
        <f t="shared" si="2"/>
        <v>1.3115743075139659E-2</v>
      </c>
    </row>
    <row r="14" spans="1:6" x14ac:dyDescent="0.35">
      <c r="A14" s="68">
        <v>13</v>
      </c>
      <c r="B14" s="105" t="s">
        <v>108</v>
      </c>
      <c r="C14" s="66">
        <v>27064.43</v>
      </c>
      <c r="D14" s="66">
        <v>9849081.6107899994</v>
      </c>
      <c r="E14" s="66">
        <f t="shared" si="1"/>
        <v>363.91239759307695</v>
      </c>
      <c r="F14" s="67">
        <f t="shared" si="2"/>
        <v>1.1579328680174913E-2</v>
      </c>
    </row>
    <row r="15" spans="1:6" x14ac:dyDescent="0.35">
      <c r="A15" s="68">
        <v>14</v>
      </c>
      <c r="B15" s="105" t="s">
        <v>118</v>
      </c>
      <c r="C15" s="66">
        <v>20152.55</v>
      </c>
      <c r="D15" s="66">
        <v>7143409.2269599997</v>
      </c>
      <c r="E15" s="66">
        <f t="shared" si="1"/>
        <v>354.46676608965117</v>
      </c>
      <c r="F15" s="67">
        <f t="shared" si="2"/>
        <v>8.6221287569573386E-3</v>
      </c>
    </row>
    <row r="16" spans="1:6" x14ac:dyDescent="0.35">
      <c r="A16" s="68">
        <v>15</v>
      </c>
      <c r="B16" s="105" t="s">
        <v>105</v>
      </c>
      <c r="C16" s="66">
        <v>18815.229999999996</v>
      </c>
      <c r="D16" s="66">
        <v>6610138.6079999991</v>
      </c>
      <c r="E16" s="66">
        <f t="shared" si="1"/>
        <v>351.31851207771581</v>
      </c>
      <c r="F16" s="67">
        <f t="shared" si="2"/>
        <v>8.0499656694446309E-3</v>
      </c>
    </row>
    <row r="17" spans="1:6" x14ac:dyDescent="0.35">
      <c r="A17" s="68">
        <v>16</v>
      </c>
      <c r="B17" s="105" t="s">
        <v>115</v>
      </c>
      <c r="C17" s="66">
        <v>13823.07</v>
      </c>
      <c r="D17" s="66">
        <v>4639782.6885000011</v>
      </c>
      <c r="E17" s="66">
        <f t="shared" si="1"/>
        <v>335.65500923456233</v>
      </c>
      <c r="F17" s="67">
        <f t="shared" si="2"/>
        <v>5.9141046347203846E-3</v>
      </c>
    </row>
    <row r="18" spans="1:6" x14ac:dyDescent="0.35">
      <c r="A18" s="68">
        <v>17</v>
      </c>
      <c r="B18" s="105" t="s">
        <v>139</v>
      </c>
      <c r="C18" s="66">
        <v>13051.220000000001</v>
      </c>
      <c r="D18" s="66">
        <v>4843052.0199999996</v>
      </c>
      <c r="E18" s="66">
        <f t="shared" si="1"/>
        <v>371.08040627619482</v>
      </c>
      <c r="F18" s="67">
        <f t="shared" si="2"/>
        <v>5.5838739651000386E-3</v>
      </c>
    </row>
    <row r="19" spans="1:6" x14ac:dyDescent="0.35">
      <c r="A19" s="68">
        <v>18</v>
      </c>
      <c r="B19" s="105" t="s">
        <v>116</v>
      </c>
      <c r="C19" s="66">
        <v>12436.060000000001</v>
      </c>
      <c r="D19" s="66">
        <v>4546716.8900000006</v>
      </c>
      <c r="E19" s="66">
        <f t="shared" si="1"/>
        <v>365.60750671836581</v>
      </c>
      <c r="F19" s="67">
        <f t="shared" si="2"/>
        <v>5.3206820253142604E-3</v>
      </c>
    </row>
    <row r="20" spans="1:6" x14ac:dyDescent="0.35">
      <c r="A20" s="68">
        <v>19</v>
      </c>
      <c r="B20" s="105" t="s">
        <v>158</v>
      </c>
      <c r="C20" s="66">
        <v>9750</v>
      </c>
      <c r="D20" s="66">
        <v>3357457.5</v>
      </c>
      <c r="E20" s="66">
        <f t="shared" si="1"/>
        <v>344.35461538461539</v>
      </c>
      <c r="F20" s="67">
        <f t="shared" si="2"/>
        <v>4.1714698824880251E-3</v>
      </c>
    </row>
    <row r="21" spans="1:6" x14ac:dyDescent="0.35">
      <c r="A21" s="68">
        <v>20</v>
      </c>
      <c r="B21" s="105" t="s">
        <v>107</v>
      </c>
      <c r="C21" s="66">
        <v>9442.5</v>
      </c>
      <c r="D21" s="66">
        <v>3499109.25</v>
      </c>
      <c r="E21" s="66">
        <f t="shared" si="1"/>
        <v>370.57021445591738</v>
      </c>
      <c r="F21" s="67">
        <f t="shared" si="2"/>
        <v>4.0399081400403266E-3</v>
      </c>
    </row>
    <row r="22" spans="1:6" x14ac:dyDescent="0.35">
      <c r="A22" s="68">
        <v>21</v>
      </c>
      <c r="B22" s="105" t="s">
        <v>149</v>
      </c>
      <c r="C22" s="66">
        <v>8595</v>
      </c>
      <c r="D22" s="66">
        <v>3044219.625</v>
      </c>
      <c r="E22" s="66">
        <f t="shared" si="1"/>
        <v>354.18494764397906</v>
      </c>
      <c r="F22" s="67">
        <f t="shared" si="2"/>
        <v>3.6773111425625208E-3</v>
      </c>
    </row>
    <row r="23" spans="1:6" x14ac:dyDescent="0.35">
      <c r="A23" s="68">
        <v>22</v>
      </c>
      <c r="B23" s="105" t="s">
        <v>114</v>
      </c>
      <c r="C23" s="66">
        <v>7395</v>
      </c>
      <c r="D23" s="66">
        <v>1642995</v>
      </c>
      <c r="E23" s="66">
        <f t="shared" si="1"/>
        <v>222.1764705882353</v>
      </c>
      <c r="F23" s="67">
        <f t="shared" si="2"/>
        <v>3.163899464717841E-3</v>
      </c>
    </row>
    <row r="24" spans="1:6" x14ac:dyDescent="0.35">
      <c r="A24" s="68">
        <v>23</v>
      </c>
      <c r="B24" s="105" t="s">
        <v>143</v>
      </c>
      <c r="C24" s="66">
        <v>6300</v>
      </c>
      <c r="D24" s="66">
        <v>2220741</v>
      </c>
      <c r="E24" s="66">
        <f t="shared" si="1"/>
        <v>352.49857142857144</v>
      </c>
      <c r="F24" s="67">
        <f t="shared" si="2"/>
        <v>2.6954113086845701E-3</v>
      </c>
    </row>
    <row r="25" spans="1:6" x14ac:dyDescent="0.35">
      <c r="A25" s="68">
        <v>24</v>
      </c>
      <c r="B25" s="105" t="s">
        <v>106</v>
      </c>
      <c r="C25" s="66">
        <v>4132.5</v>
      </c>
      <c r="D25" s="66">
        <v>1507536</v>
      </c>
      <c r="E25" s="66">
        <f t="shared" si="1"/>
        <v>364.8</v>
      </c>
      <c r="F25" s="67">
        <f t="shared" si="2"/>
        <v>1.7680614655776168E-3</v>
      </c>
    </row>
    <row r="26" spans="1:6" x14ac:dyDescent="0.35">
      <c r="A26" s="68">
        <v>25</v>
      </c>
      <c r="B26" s="105" t="s">
        <v>138</v>
      </c>
      <c r="C26" s="66">
        <v>3877.5</v>
      </c>
      <c r="D26" s="66">
        <v>1418009.85</v>
      </c>
      <c r="E26" s="66">
        <f t="shared" si="1"/>
        <v>365.70208897485497</v>
      </c>
      <c r="F26" s="67">
        <f t="shared" si="2"/>
        <v>1.6589614840356224E-3</v>
      </c>
    </row>
    <row r="27" spans="1:6" x14ac:dyDescent="0.35">
      <c r="A27" s="68">
        <v>26</v>
      </c>
      <c r="B27" s="105" t="s">
        <v>134</v>
      </c>
      <c r="C27" s="66">
        <v>3810</v>
      </c>
      <c r="D27" s="66">
        <v>1349536.5</v>
      </c>
      <c r="E27" s="66">
        <f t="shared" si="1"/>
        <v>354.20905511811026</v>
      </c>
      <c r="F27" s="67">
        <f t="shared" si="2"/>
        <v>1.6300820771568592E-3</v>
      </c>
    </row>
    <row r="28" spans="1:6" x14ac:dyDescent="0.35">
      <c r="A28" s="68">
        <v>27</v>
      </c>
      <c r="B28" s="105" t="s">
        <v>140</v>
      </c>
      <c r="C28" s="66">
        <v>3657.39</v>
      </c>
      <c r="D28" s="66">
        <v>1314338.1795000001</v>
      </c>
      <c r="E28" s="66">
        <f t="shared" si="1"/>
        <v>359.36506074003597</v>
      </c>
      <c r="F28" s="67">
        <f t="shared" si="2"/>
        <v>1.564788947026962E-3</v>
      </c>
    </row>
    <row r="29" spans="1:6" x14ac:dyDescent="0.35">
      <c r="A29" s="68">
        <v>28</v>
      </c>
      <c r="B29" s="105" t="s">
        <v>125</v>
      </c>
      <c r="C29" s="66">
        <v>3345.75</v>
      </c>
      <c r="D29" s="66">
        <v>1183224.4874999998</v>
      </c>
      <c r="E29" s="66">
        <f t="shared" si="1"/>
        <v>353.64999999999992</v>
      </c>
      <c r="F29" s="67">
        <f t="shared" si="2"/>
        <v>1.4314559342906985E-3</v>
      </c>
    </row>
    <row r="30" spans="1:6" x14ac:dyDescent="0.35">
      <c r="A30" s="68">
        <v>29</v>
      </c>
      <c r="B30" s="105" t="s">
        <v>154</v>
      </c>
      <c r="C30" s="66">
        <v>2512.5</v>
      </c>
      <c r="D30" s="66">
        <v>929405.625</v>
      </c>
      <c r="E30" s="66">
        <f t="shared" si="1"/>
        <v>369.9126865671642</v>
      </c>
      <c r="F30" s="67">
        <f t="shared" si="2"/>
        <v>1.0749557004872989E-3</v>
      </c>
    </row>
    <row r="31" spans="1:6" x14ac:dyDescent="0.35">
      <c r="A31" s="68">
        <v>30</v>
      </c>
      <c r="B31" s="105" t="s">
        <v>151</v>
      </c>
      <c r="C31" s="66">
        <v>2475</v>
      </c>
      <c r="D31" s="66">
        <v>914491.23375000001</v>
      </c>
      <c r="E31" s="66">
        <f t="shared" si="1"/>
        <v>369.49140757575759</v>
      </c>
      <c r="F31" s="67">
        <f t="shared" si="2"/>
        <v>1.0589115855546526E-3</v>
      </c>
    </row>
    <row r="32" spans="1:6" x14ac:dyDescent="0.35">
      <c r="A32" s="68">
        <v>31</v>
      </c>
      <c r="B32" s="105" t="s">
        <v>117</v>
      </c>
      <c r="C32" s="66">
        <v>1937.15</v>
      </c>
      <c r="D32" s="66">
        <v>710452.66249999998</v>
      </c>
      <c r="E32" s="66">
        <f t="shared" si="1"/>
        <v>366.7514970446274</v>
      </c>
      <c r="F32" s="67">
        <f t="shared" si="2"/>
        <v>8.287961931140184E-4</v>
      </c>
    </row>
    <row r="33" spans="1:6" x14ac:dyDescent="0.35">
      <c r="A33" s="68">
        <v>32</v>
      </c>
      <c r="B33" s="105" t="s">
        <v>109</v>
      </c>
      <c r="C33" s="66">
        <v>1282.6100000000001</v>
      </c>
      <c r="D33" s="66">
        <v>459854.71799999999</v>
      </c>
      <c r="E33" s="66">
        <f t="shared" si="1"/>
        <v>358.53043247752623</v>
      </c>
      <c r="F33" s="67">
        <f t="shared" si="2"/>
        <v>5.4875579343363764E-4</v>
      </c>
    </row>
    <row r="34" spans="1:6" x14ac:dyDescent="0.35">
      <c r="A34" s="68">
        <v>33</v>
      </c>
      <c r="B34" s="105" t="s">
        <v>157</v>
      </c>
      <c r="C34" s="66">
        <v>1252.5</v>
      </c>
      <c r="D34" s="66">
        <v>453083.625</v>
      </c>
      <c r="E34" s="66">
        <f t="shared" si="1"/>
        <v>361.7434131736527</v>
      </c>
      <c r="F34" s="67">
        <f t="shared" si="2"/>
        <v>5.3587343875038484E-4</v>
      </c>
    </row>
    <row r="35" spans="1:6" x14ac:dyDescent="0.35">
      <c r="A35" s="68">
        <v>34</v>
      </c>
      <c r="B35" s="105" t="s">
        <v>141</v>
      </c>
      <c r="C35" s="66">
        <v>1237.5</v>
      </c>
      <c r="D35" s="66">
        <v>450099.375</v>
      </c>
      <c r="E35" s="66">
        <f t="shared" si="1"/>
        <v>363.71666666666664</v>
      </c>
      <c r="F35" s="67">
        <f t="shared" si="2"/>
        <v>5.2945579277732628E-4</v>
      </c>
    </row>
    <row r="36" spans="1:6" x14ac:dyDescent="0.35">
      <c r="A36" s="68">
        <v>35</v>
      </c>
      <c r="B36" s="105" t="s">
        <v>155</v>
      </c>
      <c r="C36" s="66">
        <v>1131</v>
      </c>
      <c r="D36" s="66">
        <v>428705.55</v>
      </c>
      <c r="E36" s="66">
        <f t="shared" si="1"/>
        <v>379.05</v>
      </c>
      <c r="F36" s="67">
        <f t="shared" si="2"/>
        <v>4.8389050636861095E-4</v>
      </c>
    </row>
    <row r="37" spans="1:6" x14ac:dyDescent="0.35">
      <c r="A37" s="68">
        <v>36</v>
      </c>
      <c r="B37" s="105" t="s">
        <v>166</v>
      </c>
      <c r="C37" s="66">
        <v>869.58</v>
      </c>
      <c r="D37" s="66">
        <v>300439.89</v>
      </c>
      <c r="E37" s="66">
        <f t="shared" si="1"/>
        <v>345.5</v>
      </c>
      <c r="F37" s="67">
        <f t="shared" si="2"/>
        <v>3.720437723501474E-4</v>
      </c>
    </row>
    <row r="38" spans="1:6" x14ac:dyDescent="0.35">
      <c r="A38" s="68">
        <v>37</v>
      </c>
      <c r="B38" s="105" t="s">
        <v>156</v>
      </c>
      <c r="C38" s="66">
        <v>825</v>
      </c>
      <c r="D38" s="66">
        <v>308096.25</v>
      </c>
      <c r="E38" s="66">
        <f t="shared" si="1"/>
        <v>373.45</v>
      </c>
      <c r="F38" s="67">
        <f t="shared" si="2"/>
        <v>3.5297052851821756E-4</v>
      </c>
    </row>
    <row r="39" spans="1:6" x14ac:dyDescent="0.35">
      <c r="A39" s="68">
        <v>38</v>
      </c>
      <c r="B39" s="105" t="s">
        <v>167</v>
      </c>
      <c r="C39" s="66">
        <v>825</v>
      </c>
      <c r="D39" s="66">
        <v>285862.5</v>
      </c>
      <c r="E39" s="66">
        <f t="shared" si="1"/>
        <v>346.5</v>
      </c>
      <c r="F39" s="67">
        <f t="shared" si="2"/>
        <v>3.5297052851821756E-4</v>
      </c>
    </row>
    <row r="40" spans="1:6" x14ac:dyDescent="0.35">
      <c r="A40" s="68">
        <v>39</v>
      </c>
      <c r="B40" s="105" t="s">
        <v>144</v>
      </c>
      <c r="C40" s="66">
        <v>435</v>
      </c>
      <c r="D40" s="66">
        <v>162015.75</v>
      </c>
      <c r="E40" s="66">
        <f t="shared" si="1"/>
        <v>372.45</v>
      </c>
      <c r="F40" s="67">
        <f t="shared" si="2"/>
        <v>1.8611173321869651E-4</v>
      </c>
    </row>
    <row r="41" spans="1:6" x14ac:dyDescent="0.35">
      <c r="A41" s="68">
        <v>40</v>
      </c>
      <c r="B41" s="105" t="s">
        <v>168</v>
      </c>
      <c r="C41" s="66">
        <v>435</v>
      </c>
      <c r="D41" s="66">
        <v>147225.75</v>
      </c>
      <c r="E41" s="66">
        <f t="shared" si="1"/>
        <v>338.45</v>
      </c>
      <c r="F41" s="67">
        <f t="shared" si="2"/>
        <v>1.8611173321869651E-4</v>
      </c>
    </row>
    <row r="42" spans="1:6" x14ac:dyDescent="0.35">
      <c r="A42" s="68">
        <v>41</v>
      </c>
      <c r="B42" s="105" t="s">
        <v>145</v>
      </c>
      <c r="C42" s="66">
        <v>427.5</v>
      </c>
      <c r="D42" s="66">
        <v>147530.25</v>
      </c>
      <c r="E42" s="66">
        <f t="shared" si="1"/>
        <v>345.1</v>
      </c>
      <c r="F42" s="67">
        <f t="shared" si="2"/>
        <v>1.8290291023216726E-4</v>
      </c>
    </row>
    <row r="43" spans="1:6" x14ac:dyDescent="0.35">
      <c r="A43" s="68">
        <v>42</v>
      </c>
      <c r="B43" s="105" t="s">
        <v>169</v>
      </c>
      <c r="C43" s="66">
        <v>417</v>
      </c>
      <c r="D43" s="66">
        <v>150120</v>
      </c>
      <c r="E43" s="66">
        <f t="shared" si="1"/>
        <v>360</v>
      </c>
      <c r="F43" s="67">
        <f t="shared" si="2"/>
        <v>1.7841055805102631E-4</v>
      </c>
    </row>
    <row r="44" spans="1:6" x14ac:dyDescent="0.35">
      <c r="A44" s="68">
        <v>43</v>
      </c>
      <c r="B44" s="105" t="s">
        <v>150</v>
      </c>
      <c r="C44" s="66">
        <v>412.5</v>
      </c>
      <c r="D44" s="66">
        <v>148623.75</v>
      </c>
      <c r="E44" s="66">
        <f t="shared" si="1"/>
        <v>360.3</v>
      </c>
      <c r="F44" s="67">
        <f t="shared" si="2"/>
        <v>1.7648526425910878E-4</v>
      </c>
    </row>
    <row r="45" spans="1:6" x14ac:dyDescent="0.35">
      <c r="A45" s="68">
        <v>44</v>
      </c>
      <c r="B45" s="105" t="s">
        <v>135</v>
      </c>
      <c r="C45" s="66">
        <v>412.5</v>
      </c>
      <c r="D45" s="66">
        <v>162834.375</v>
      </c>
      <c r="E45" s="66">
        <f t="shared" si="1"/>
        <v>394.75</v>
      </c>
      <c r="F45" s="67">
        <f t="shared" si="2"/>
        <v>1.7648526425910878E-4</v>
      </c>
    </row>
    <row r="46" spans="1:6" x14ac:dyDescent="0.35">
      <c r="A46" s="68">
        <v>45</v>
      </c>
      <c r="B46" s="105" t="s">
        <v>159</v>
      </c>
      <c r="C46" s="66">
        <v>412.5</v>
      </c>
      <c r="D46" s="66">
        <v>146561.25</v>
      </c>
      <c r="E46" s="66">
        <f t="shared" si="1"/>
        <v>355.3</v>
      </c>
      <c r="F46" s="67">
        <f t="shared" si="2"/>
        <v>1.7648526425910878E-4</v>
      </c>
    </row>
    <row r="47" spans="1:6" x14ac:dyDescent="0.35">
      <c r="A47" s="68">
        <v>46</v>
      </c>
      <c r="B47" s="105" t="s">
        <v>170</v>
      </c>
      <c r="C47" s="66">
        <v>260.87</v>
      </c>
      <c r="D47" s="66">
        <v>92608.85</v>
      </c>
      <c r="E47" s="66">
        <f t="shared" si="1"/>
        <v>355</v>
      </c>
      <c r="F47" s="67">
        <f t="shared" si="2"/>
        <v>1.1161142033278475E-4</v>
      </c>
    </row>
    <row r="48" spans="1:6" x14ac:dyDescent="0.35">
      <c r="A48" s="68">
        <v>47</v>
      </c>
      <c r="B48" s="105" t="s">
        <v>152</v>
      </c>
      <c r="C48" s="66">
        <v>135</v>
      </c>
      <c r="D48" s="66">
        <v>47715</v>
      </c>
      <c r="E48" s="66">
        <f t="shared" ref="E48:E52" si="3">D48/C48</f>
        <v>353.44444444444446</v>
      </c>
      <c r="F48" s="67">
        <f t="shared" ref="F48:F52" si="4">C48/$C$52</f>
        <v>5.7758813757526504E-5</v>
      </c>
    </row>
    <row r="49" spans="1:6" x14ac:dyDescent="0.35">
      <c r="A49" s="68">
        <v>48</v>
      </c>
      <c r="B49" s="105" t="s">
        <v>136</v>
      </c>
      <c r="C49" s="66">
        <v>124.56</v>
      </c>
      <c r="D49" s="66">
        <v>45613.872000000003</v>
      </c>
      <c r="E49" s="66">
        <f t="shared" si="3"/>
        <v>366.20000000000005</v>
      </c>
      <c r="F49" s="67">
        <f t="shared" si="4"/>
        <v>5.3292132160277789E-5</v>
      </c>
    </row>
    <row r="50" spans="1:6" x14ac:dyDescent="0.35">
      <c r="A50" s="68">
        <v>49</v>
      </c>
      <c r="B50" s="105" t="s">
        <v>162</v>
      </c>
      <c r="C50" s="66">
        <v>89.13</v>
      </c>
      <c r="D50" s="66">
        <v>32028.8655</v>
      </c>
      <c r="E50" s="66">
        <f t="shared" si="3"/>
        <v>359.35</v>
      </c>
      <c r="F50" s="67">
        <f t="shared" si="4"/>
        <v>3.8133652371913606E-5</v>
      </c>
    </row>
    <row r="51" spans="1:6" x14ac:dyDescent="0.35">
      <c r="A51" s="68">
        <v>50</v>
      </c>
      <c r="B51" s="105" t="s">
        <v>111</v>
      </c>
      <c r="C51" s="66">
        <v>17.28</v>
      </c>
      <c r="D51" s="66">
        <v>33985.207160999998</v>
      </c>
      <c r="E51" s="66">
        <f t="shared" si="3"/>
        <v>1966.7365255208331</v>
      </c>
      <c r="F51" s="67">
        <f t="shared" si="4"/>
        <v>7.3931281609633933E-6</v>
      </c>
    </row>
    <row r="52" spans="1:6" x14ac:dyDescent="0.35">
      <c r="A52" s="106"/>
      <c r="B52" s="104" t="s">
        <v>49</v>
      </c>
      <c r="C52" s="102">
        <v>2337305.6199999996</v>
      </c>
      <c r="D52" s="102">
        <v>838777140.3220973</v>
      </c>
      <c r="E52" s="107">
        <f t="shared" si="3"/>
        <v>358.8649824587755</v>
      </c>
      <c r="F52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2026-02-13T14:18:13Z</dcterms:modified>
</cp:coreProperties>
</file>