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3" i="4" l="1"/>
  <c r="F53" i="4"/>
  <c r="E54" i="4"/>
  <c r="F5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<sst xmlns="http://schemas.openxmlformats.org/spreadsheetml/2006/main" count="191" uniqueCount="176">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</sst>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3150402.49</c:v>
                </c:pt>
                <c:pt idx="1">
                  <c:v>1574096.95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3627692.3600000022</c:v>
                </c:pt>
                <c:pt idx="1">
                  <c:v>2615099.4000000046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477289.87000000197</c:v>
                </c:pt>
                <c:pt idx="1">
                  <c:v>1041002.4500000046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91</v>
      </c>
      <c r="C4" s="85" t="s">
        <v>110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1910311.1400000001</v>
      </c>
      <c r="C6" s="34">
        <v>2816230.65</v>
      </c>
      <c r="D6" s="91">
        <v>905919.50999999978</v>
      </c>
      <c r="E6" s="92">
        <v>0.47422615668775281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3150402.49</v>
      </c>
      <c r="C7" s="34">
        <v>3627692.3600000022</v>
      </c>
      <c r="D7" s="91">
        <v>477289.87000000197</v>
      </c>
      <c r="E7" s="92">
        <v>0.15150123564052984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1574096.95</v>
      </c>
      <c r="C8" s="46">
        <v>2615099.4000000046</v>
      </c>
      <c r="D8" s="93">
        <v>1041002.4500000046</v>
      </c>
      <c r="E8" s="94">
        <v>0.66133312182582182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2641583.44</v>
      </c>
      <c r="C15" s="33">
        <v>617444421.0522995</v>
      </c>
      <c r="D15" s="42">
        <v>233.74026794031519</v>
      </c>
      <c r="E15" s="40">
        <v>16308677762.259998</v>
      </c>
      <c r="F15" s="33">
        <v>6173.8264691195973</v>
      </c>
      <c r="J15" s="4"/>
      <c r="K15" s="63"/>
      <c r="L15" s="47" t="s">
        <v>15</v>
      </c>
      <c r="M15" s="64">
        <f>+B7</f>
        <v>3150402.49</v>
      </c>
      <c r="N15" s="64">
        <f>+C7</f>
        <v>3627692.3600000022</v>
      </c>
      <c r="O15" s="65">
        <f>D7</f>
        <v>477289.87000000197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3627692.3600000022</v>
      </c>
      <c r="C16" s="33">
        <v>1253427090.6064091</v>
      </c>
      <c r="D16" s="42">
        <v>345.51636859482988</v>
      </c>
      <c r="E16" s="34">
        <v>33064758055.294792</v>
      </c>
      <c r="F16" s="33">
        <v>9114.5430135908136</v>
      </c>
      <c r="G16" s="29"/>
      <c r="J16" s="4"/>
      <c r="K16" s="63"/>
      <c r="L16" s="47" t="s">
        <v>16</v>
      </c>
      <c r="M16" s="64">
        <f>+B8</f>
        <v>1574096.95</v>
      </c>
      <c r="N16" s="64">
        <f>+C8</f>
        <v>2615099.4000000046</v>
      </c>
      <c r="O16" s="65">
        <f>D8</f>
        <v>1041002.4500000046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2615099.4000000046</v>
      </c>
      <c r="C17" s="44">
        <v>931240603.83038449</v>
      </c>
      <c r="D17" s="45">
        <v>356.10141772445928</v>
      </c>
      <c r="E17" s="46">
        <v>24594933163.835888</v>
      </c>
      <c r="F17" s="44">
        <v>9404.9706729449153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92</v>
      </c>
      <c r="C2" s="118"/>
      <c r="D2" s="118"/>
      <c r="E2" s="118" t="s">
        <v>119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137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160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3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146</v>
      </c>
      <c r="B7" s="51">
        <v>477448.61999999988</v>
      </c>
      <c r="C7" s="51">
        <v>148764281.42905003</v>
      </c>
      <c r="D7" s="49">
        <v>311.58176020919291</v>
      </c>
      <c r="E7" s="51">
        <v>988128.25</v>
      </c>
      <c r="F7" s="70">
        <v>356101379.11000001</v>
      </c>
      <c r="G7" s="103">
        <v>360.37971701547855</v>
      </c>
      <c r="H7" s="50">
        <v>510679.63000000012</v>
      </c>
      <c r="I7" s="52">
        <v>207337097.68094999</v>
      </c>
      <c r="J7" s="90">
        <v>1.069601227457732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>
        <v>1154944.1599999999</v>
      </c>
      <c r="F8" s="70">
        <v>400587397.86000001</v>
      </c>
      <c r="G8" s="103">
        <v>346.84568460868275</v>
      </c>
      <c r="H8" s="50">
        <v>364347.38</v>
      </c>
      <c r="I8" s="52">
        <v>129040060.65525603</v>
      </c>
      <c r="J8" s="90">
        <v>0.46085108011697196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2615099.4</v>
      </c>
      <c r="F16" s="80">
        <v>931240603.82985604</v>
      </c>
      <c r="G16" s="81">
        <v>356.10141772425783</v>
      </c>
      <c r="H16" s="82"/>
      <c r="I16" s="83"/>
      <c r="J16" s="84"/>
    </row>
    <row r="17" spans="1:10" x14ac:dyDescent="0.35">
      <c r="A17" s="53" t="s">
        <v>132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492855.49000000005</v>
      </c>
      <c r="E3" s="4">
        <v>549005.49</v>
      </c>
      <c r="F3" s="4">
        <v>763948.1</v>
      </c>
      <c r="G3" s="4">
        <v>497532.98</v>
      </c>
    </row>
    <row r="4" spans="1:7" x14ac:dyDescent="0.35">
      <c r="A4" s="1">
        <v>2</v>
      </c>
      <c r="B4" s="1" t="s">
        <v>34</v>
      </c>
      <c r="C4" s="4">
        <v>4759.13</v>
      </c>
      <c r="D4" s="4">
        <v>431367.11</v>
      </c>
      <c r="E4" s="4">
        <v>436126.24</v>
      </c>
      <c r="F4" s="4">
        <v>549329.18999999994</v>
      </c>
      <c r="G4" s="4">
        <v>415872.16000000003</v>
      </c>
    </row>
    <row r="5" spans="1:7" x14ac:dyDescent="0.35">
      <c r="A5" s="1">
        <v>3</v>
      </c>
      <c r="B5" s="1" t="s">
        <v>31</v>
      </c>
      <c r="C5" s="4">
        <v>2923.14</v>
      </c>
      <c r="D5" s="4">
        <v>342000</v>
      </c>
      <c r="E5" s="4">
        <v>344923.14</v>
      </c>
      <c r="F5" s="4">
        <v>422145.54</v>
      </c>
      <c r="G5" s="4">
        <v>324052.59000000003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222280.41</v>
      </c>
      <c r="E6" s="4">
        <v>235361.26</v>
      </c>
      <c r="F6" s="4">
        <v>381948.98</v>
      </c>
      <c r="G6" s="4">
        <v>230825.08999999997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196384.24</v>
      </c>
      <c r="E7" s="4">
        <v>205457.77</v>
      </c>
      <c r="F7" s="4">
        <v>227518.85</v>
      </c>
      <c r="G7" s="4">
        <v>205457.56999999998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175000</v>
      </c>
      <c r="E8" s="4">
        <v>185927.11</v>
      </c>
      <c r="F8" s="4">
        <v>166485.75999999998</v>
      </c>
      <c r="G8" s="4">
        <v>158543.77999999988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134661</v>
      </c>
      <c r="E9" s="4">
        <v>146610.10999999999</v>
      </c>
      <c r="F9" s="4">
        <v>171123.46000000002</v>
      </c>
      <c r="G9" s="4">
        <v>135225.05000000005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100569.32</v>
      </c>
      <c r="E10" s="4">
        <v>101490</v>
      </c>
      <c r="F10" s="4">
        <v>142107</v>
      </c>
      <c r="G10" s="4">
        <v>82432.5</v>
      </c>
    </row>
    <row r="11" spans="1:7" x14ac:dyDescent="0.35">
      <c r="A11" s="1">
        <v>9</v>
      </c>
      <c r="B11" s="1" t="s">
        <v>32</v>
      </c>
      <c r="C11" s="4">
        <v>0</v>
      </c>
      <c r="D11" s="4">
        <v>91466.49</v>
      </c>
      <c r="E11" s="4">
        <v>91466.49</v>
      </c>
      <c r="F11" s="4">
        <v>125712.36</v>
      </c>
      <c r="G11" s="4">
        <v>74546.55</v>
      </c>
    </row>
    <row r="12" spans="1:7" x14ac:dyDescent="0.35">
      <c r="A12" s="1">
        <v>10</v>
      </c>
      <c r="B12" s="20" t="s">
        <v>121</v>
      </c>
      <c r="C12" s="4">
        <v>0</v>
      </c>
      <c r="D12" s="4">
        <v>53062.5</v>
      </c>
      <c r="E12" s="4">
        <v>53062.5</v>
      </c>
      <c r="F12" s="4">
        <v>54375</v>
      </c>
      <c r="G12" s="4">
        <v>53062.5</v>
      </c>
    </row>
    <row r="13" spans="1:7" x14ac:dyDescent="0.35">
      <c r="A13" s="1">
        <v>11</v>
      </c>
      <c r="B13" s="1" t="s">
        <v>62</v>
      </c>
      <c r="C13" s="4">
        <v>779.15</v>
      </c>
      <c r="D13" s="4">
        <v>47222.78</v>
      </c>
      <c r="E13" s="4">
        <v>48001.93</v>
      </c>
      <c r="F13" s="4">
        <v>64609.259999999987</v>
      </c>
      <c r="G13" s="4">
        <v>46393.469999999994</v>
      </c>
    </row>
    <row r="14" spans="1:7" x14ac:dyDescent="0.35">
      <c r="A14" s="1">
        <v>12</v>
      </c>
      <c r="B14" s="1" t="s">
        <v>122</v>
      </c>
      <c r="C14" s="4">
        <v>0</v>
      </c>
      <c r="D14" s="4">
        <v>40874.549999999996</v>
      </c>
      <c r="E14" s="4">
        <v>40874.549999999996</v>
      </c>
      <c r="F14" s="4">
        <v>41374.00999999998</v>
      </c>
      <c r="G14" s="4">
        <v>40874.49</v>
      </c>
    </row>
    <row r="15" spans="1:7" x14ac:dyDescent="0.35">
      <c r="A15" s="1">
        <v>13</v>
      </c>
      <c r="B15" s="1" t="s">
        <v>48</v>
      </c>
      <c r="C15" s="4">
        <v>227.52</v>
      </c>
      <c r="D15" s="4">
        <v>41919.94</v>
      </c>
      <c r="E15" s="4">
        <v>42147.46</v>
      </c>
      <c r="F15" s="4">
        <v>39861.939999999995</v>
      </c>
      <c r="G15" s="4">
        <v>36486.939999999995</v>
      </c>
    </row>
    <row r="16" spans="1:7" x14ac:dyDescent="0.35">
      <c r="A16" s="1">
        <v>14</v>
      </c>
      <c r="B16" s="1" t="s">
        <v>77</v>
      </c>
      <c r="C16" s="4">
        <v>0</v>
      </c>
      <c r="D16" s="4">
        <v>32079.5</v>
      </c>
      <c r="E16" s="4">
        <v>32079.5</v>
      </c>
      <c r="F16" s="4">
        <v>54331.5</v>
      </c>
      <c r="G16" s="4">
        <v>31123.919999999998</v>
      </c>
    </row>
    <row r="17" spans="1:7" x14ac:dyDescent="0.35">
      <c r="A17" s="1">
        <v>15</v>
      </c>
      <c r="B17" s="1" t="s">
        <v>58</v>
      </c>
      <c r="C17" s="4">
        <v>38.99</v>
      </c>
      <c r="D17" s="4">
        <v>30708.289999999997</v>
      </c>
      <c r="E17" s="4">
        <v>30747.279999999999</v>
      </c>
      <c r="F17" s="4">
        <v>38161.649999999994</v>
      </c>
      <c r="G17" s="4">
        <v>30708.300000000021</v>
      </c>
    </row>
    <row r="18" spans="1:7" x14ac:dyDescent="0.35">
      <c r="A18" s="1">
        <v>16</v>
      </c>
      <c r="B18" s="1" t="s">
        <v>38</v>
      </c>
      <c r="C18" s="4">
        <v>390.84</v>
      </c>
      <c r="D18" s="4">
        <v>27136.899999999998</v>
      </c>
      <c r="E18" s="4">
        <v>27527.739999999998</v>
      </c>
      <c r="F18" s="4">
        <v>28847.739999999998</v>
      </c>
      <c r="G18" s="4">
        <v>27523.02</v>
      </c>
    </row>
    <row r="19" spans="1:7" x14ac:dyDescent="0.35">
      <c r="A19" s="1">
        <v>17</v>
      </c>
      <c r="B19" s="1" t="s">
        <v>59</v>
      </c>
      <c r="C19" s="4">
        <v>4233.92</v>
      </c>
      <c r="D19" s="4">
        <v>16833.55</v>
      </c>
      <c r="E19" s="4">
        <v>21067.47</v>
      </c>
      <c r="F19" s="4">
        <v>24562.030000000002</v>
      </c>
      <c r="G19" s="4">
        <v>21067.45</v>
      </c>
    </row>
    <row r="20" spans="1:7" x14ac:dyDescent="0.35">
      <c r="A20" s="1">
        <v>18</v>
      </c>
      <c r="B20" s="1" t="s">
        <v>68</v>
      </c>
      <c r="C20" s="4">
        <v>195</v>
      </c>
      <c r="D20" s="4">
        <v>20359.339999999997</v>
      </c>
      <c r="E20" s="4">
        <v>20554.339999999997</v>
      </c>
      <c r="F20" s="4">
        <v>43083.259999999995</v>
      </c>
      <c r="G20" s="4">
        <v>20554.34</v>
      </c>
    </row>
    <row r="21" spans="1:7" x14ac:dyDescent="0.35">
      <c r="A21" s="1">
        <v>19</v>
      </c>
      <c r="B21" s="1" t="s">
        <v>81</v>
      </c>
      <c r="C21" s="4">
        <v>265.32</v>
      </c>
      <c r="D21" s="4">
        <v>24265</v>
      </c>
      <c r="E21" s="4">
        <v>24530.32</v>
      </c>
      <c r="F21" s="4">
        <v>27825.119999999988</v>
      </c>
      <c r="G21" s="4">
        <v>20164.269999999997</v>
      </c>
    </row>
    <row r="22" spans="1:7" x14ac:dyDescent="0.35">
      <c r="A22" s="1">
        <v>20</v>
      </c>
      <c r="B22" s="1" t="s">
        <v>40</v>
      </c>
      <c r="C22" s="4">
        <v>5804.07</v>
      </c>
      <c r="D22" s="4">
        <v>7336.98</v>
      </c>
      <c r="E22" s="4">
        <v>13141.05</v>
      </c>
      <c r="F22" s="4">
        <v>20275.29</v>
      </c>
      <c r="G22" s="4">
        <v>19450.29</v>
      </c>
    </row>
    <row r="23" spans="1:7" x14ac:dyDescent="0.35">
      <c r="A23" s="1">
        <v>21</v>
      </c>
      <c r="B23" s="1" t="s">
        <v>39</v>
      </c>
      <c r="C23" s="4">
        <v>22348.07</v>
      </c>
      <c r="D23" s="4">
        <v>0</v>
      </c>
      <c r="E23" s="4">
        <v>22348.07</v>
      </c>
      <c r="F23" s="4">
        <v>23545.279999999999</v>
      </c>
      <c r="G23" s="4">
        <v>19387.05</v>
      </c>
    </row>
    <row r="24" spans="1:7" x14ac:dyDescent="0.35">
      <c r="A24" s="1">
        <v>22</v>
      </c>
      <c r="B24" s="1" t="s">
        <v>35</v>
      </c>
      <c r="C24" s="4">
        <v>2048.25</v>
      </c>
      <c r="D24" s="4">
        <v>22035</v>
      </c>
      <c r="E24" s="4">
        <v>24083.25</v>
      </c>
      <c r="F24" s="4">
        <v>47956.450000000004</v>
      </c>
      <c r="G24" s="4">
        <v>18613.660000000003</v>
      </c>
    </row>
    <row r="25" spans="1:7" x14ac:dyDescent="0.35">
      <c r="A25" s="1">
        <v>23</v>
      </c>
      <c r="B25" s="1" t="s">
        <v>100</v>
      </c>
      <c r="C25" s="4">
        <v>41.6</v>
      </c>
      <c r="D25" s="4">
        <v>16270.49</v>
      </c>
      <c r="E25" s="4">
        <v>16312.09</v>
      </c>
      <c r="F25" s="4">
        <v>32690.44</v>
      </c>
      <c r="G25" s="4">
        <v>16095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13483.060000000001</v>
      </c>
      <c r="E26" s="4">
        <v>14342.77</v>
      </c>
      <c r="F26" s="4">
        <v>17205</v>
      </c>
      <c r="G26" s="4">
        <v>14145</v>
      </c>
    </row>
    <row r="27" spans="1:7" x14ac:dyDescent="0.35">
      <c r="A27" s="1">
        <v>25</v>
      </c>
      <c r="B27" s="1" t="s">
        <v>80</v>
      </c>
      <c r="C27" s="4">
        <v>2199.0100000000002</v>
      </c>
      <c r="D27" s="4">
        <v>7992</v>
      </c>
      <c r="E27" s="4">
        <v>10191.01</v>
      </c>
      <c r="F27" s="4">
        <v>15873</v>
      </c>
      <c r="G27" s="4">
        <v>10191</v>
      </c>
    </row>
    <row r="28" spans="1:7" x14ac:dyDescent="0.35">
      <c r="A28" s="1">
        <v>26</v>
      </c>
      <c r="B28" s="1" t="s">
        <v>147</v>
      </c>
      <c r="C28" s="4">
        <v>0</v>
      </c>
      <c r="D28" s="4">
        <v>9940.58</v>
      </c>
      <c r="E28" s="4">
        <v>9940.58</v>
      </c>
      <c r="F28" s="4">
        <v>14047.5</v>
      </c>
      <c r="G28" s="4">
        <v>9922.5</v>
      </c>
    </row>
    <row r="29" spans="1:7" x14ac:dyDescent="0.35">
      <c r="A29" s="1">
        <v>27</v>
      </c>
      <c r="B29" s="1" t="s">
        <v>95</v>
      </c>
      <c r="C29" s="4">
        <v>0</v>
      </c>
      <c r="D29" s="4">
        <v>8250</v>
      </c>
      <c r="E29" s="4">
        <v>8250</v>
      </c>
      <c r="F29" s="4">
        <v>9944.57</v>
      </c>
      <c r="G29" s="4">
        <v>8250</v>
      </c>
    </row>
    <row r="30" spans="1:7" x14ac:dyDescent="0.35">
      <c r="A30" s="1">
        <v>28</v>
      </c>
      <c r="B30" s="1" t="s">
        <v>73</v>
      </c>
      <c r="C30" s="4">
        <v>1917.41</v>
      </c>
      <c r="D30" s="4">
        <v>5169.6499999999996</v>
      </c>
      <c r="E30" s="4">
        <v>7087.0599999999995</v>
      </c>
      <c r="F30" s="4">
        <v>18681.060000000001</v>
      </c>
      <c r="G30" s="4">
        <v>7087.0599999999995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4033.73</v>
      </c>
      <c r="E31" s="4">
        <v>6187.5</v>
      </c>
      <c r="F31" s="4">
        <v>9487.5</v>
      </c>
      <c r="G31" s="4">
        <v>6187.5</v>
      </c>
    </row>
    <row r="32" spans="1:7" x14ac:dyDescent="0.35">
      <c r="A32" s="1">
        <v>30</v>
      </c>
      <c r="B32" s="1" t="s">
        <v>99</v>
      </c>
      <c r="C32" s="4">
        <v>212.62</v>
      </c>
      <c r="D32" s="4">
        <v>5847.9</v>
      </c>
      <c r="E32" s="4">
        <v>6060.5199999999995</v>
      </c>
      <c r="F32" s="4">
        <v>10364.580000000002</v>
      </c>
      <c r="G32" s="4">
        <v>4914.1499999999996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3623.4</v>
      </c>
      <c r="E33" s="4">
        <v>3825</v>
      </c>
      <c r="F33" s="4">
        <v>4725</v>
      </c>
      <c r="G33" s="4">
        <v>3825</v>
      </c>
    </row>
    <row r="34" spans="1:7" x14ac:dyDescent="0.35">
      <c r="A34" s="1">
        <v>32</v>
      </c>
      <c r="B34" s="1" t="s">
        <v>124</v>
      </c>
      <c r="C34" s="4">
        <v>0</v>
      </c>
      <c r="D34" s="4">
        <v>3412.5</v>
      </c>
      <c r="E34" s="4">
        <v>3412.5</v>
      </c>
      <c r="F34" s="4">
        <v>4762.5</v>
      </c>
      <c r="G34" s="4">
        <v>3412.5</v>
      </c>
    </row>
    <row r="35" spans="1:7" x14ac:dyDescent="0.35">
      <c r="A35" s="1">
        <v>33</v>
      </c>
      <c r="B35" s="1" t="s">
        <v>133</v>
      </c>
      <c r="C35" s="4">
        <v>0</v>
      </c>
      <c r="D35" s="4">
        <v>0</v>
      </c>
      <c r="E35" s="4">
        <v>0</v>
      </c>
      <c r="F35" s="4">
        <v>3300</v>
      </c>
      <c r="G35" s="4">
        <v>2475</v>
      </c>
    </row>
    <row r="36" spans="1:7" x14ac:dyDescent="0.35">
      <c r="A36" s="1">
        <v>34</v>
      </c>
      <c r="B36" s="1" t="s">
        <v>72</v>
      </c>
      <c r="C36" s="4">
        <v>276.83</v>
      </c>
      <c r="D36" s="4">
        <v>2090.17</v>
      </c>
      <c r="E36" s="4">
        <v>2367</v>
      </c>
      <c r="F36" s="4">
        <v>2367</v>
      </c>
      <c r="G36" s="4">
        <v>2367</v>
      </c>
    </row>
    <row r="37" spans="1:7" x14ac:dyDescent="0.35">
      <c r="A37" s="1">
        <v>35</v>
      </c>
      <c r="B37" s="1" t="s">
        <v>161</v>
      </c>
      <c r="C37" s="4">
        <v>0</v>
      </c>
      <c r="D37" s="4">
        <v>2327.87</v>
      </c>
      <c r="E37" s="4">
        <v>2327.87</v>
      </c>
      <c r="F37" s="4">
        <v>2327.87</v>
      </c>
      <c r="G37" s="4">
        <v>2327.87</v>
      </c>
    </row>
    <row r="38" spans="1:7" x14ac:dyDescent="0.35">
      <c r="A38" s="1">
        <v>36</v>
      </c>
      <c r="B38" s="1" t="s">
        <v>142</v>
      </c>
      <c r="C38" s="4">
        <v>0</v>
      </c>
      <c r="D38" s="4">
        <v>2010</v>
      </c>
      <c r="E38" s="4">
        <v>2010</v>
      </c>
      <c r="F38" s="4">
        <v>2010</v>
      </c>
      <c r="G38" s="4">
        <v>2010</v>
      </c>
    </row>
    <row r="39" spans="1:7" x14ac:dyDescent="0.35">
      <c r="A39" s="1">
        <v>37</v>
      </c>
      <c r="B39" s="1" t="s">
        <v>84</v>
      </c>
      <c r="C39" s="4">
        <v>191.16</v>
      </c>
      <c r="D39" s="4">
        <v>1158.8399999999999</v>
      </c>
      <c r="E39" s="4">
        <v>1350</v>
      </c>
      <c r="F39" s="4">
        <v>1350</v>
      </c>
      <c r="G39" s="4">
        <v>1350</v>
      </c>
    </row>
    <row r="40" spans="1:7" x14ac:dyDescent="0.35">
      <c r="A40" s="1">
        <v>38</v>
      </c>
      <c r="B40" s="1" t="s">
        <v>102</v>
      </c>
      <c r="C40" s="4">
        <v>624.64</v>
      </c>
      <c r="D40" s="4">
        <v>725.36</v>
      </c>
      <c r="E40" s="4">
        <v>1350</v>
      </c>
      <c r="F40" s="4">
        <v>1350</v>
      </c>
      <c r="G40" s="4">
        <v>1350</v>
      </c>
    </row>
    <row r="41" spans="1:7" x14ac:dyDescent="0.35">
      <c r="A41" s="1">
        <v>39</v>
      </c>
      <c r="B41" s="1" t="s">
        <v>64</v>
      </c>
      <c r="C41" s="4">
        <v>622.46</v>
      </c>
      <c r="D41" s="4">
        <v>652.54</v>
      </c>
      <c r="E41" s="4">
        <v>1275</v>
      </c>
      <c r="F41" s="4">
        <v>3075</v>
      </c>
      <c r="G41" s="4">
        <v>1275</v>
      </c>
    </row>
    <row r="42" spans="1:7" x14ac:dyDescent="0.35">
      <c r="A42" s="1">
        <v>40</v>
      </c>
      <c r="B42" s="1" t="s">
        <v>164</v>
      </c>
      <c r="C42" s="4">
        <v>0</v>
      </c>
      <c r="D42" s="4">
        <v>1275</v>
      </c>
      <c r="E42" s="4">
        <v>1275</v>
      </c>
      <c r="F42" s="4">
        <v>1275</v>
      </c>
      <c r="G42" s="4">
        <v>1275</v>
      </c>
    </row>
    <row r="43" spans="1:7" x14ac:dyDescent="0.35">
      <c r="A43" s="1">
        <v>41</v>
      </c>
      <c r="B43" s="1" t="s">
        <v>63</v>
      </c>
      <c r="C43" s="4">
        <v>13989.2</v>
      </c>
      <c r="D43" s="4">
        <v>0</v>
      </c>
      <c r="E43" s="4">
        <v>13989.2</v>
      </c>
      <c r="F43" s="4">
        <v>1267.5</v>
      </c>
      <c r="G43" s="4">
        <v>1267.5</v>
      </c>
    </row>
    <row r="44" spans="1:7" x14ac:dyDescent="0.35">
      <c r="A44" s="1">
        <v>42</v>
      </c>
      <c r="B44" s="1" t="s">
        <v>101</v>
      </c>
      <c r="C44" s="4">
        <v>2212</v>
      </c>
      <c r="D44" s="4">
        <v>0</v>
      </c>
      <c r="E44" s="4">
        <v>2212</v>
      </c>
      <c r="F44" s="4">
        <v>1237.5</v>
      </c>
      <c r="G44" s="4">
        <v>1237.5</v>
      </c>
    </row>
    <row r="45" spans="1:7" x14ac:dyDescent="0.35">
      <c r="A45" s="1">
        <v>43</v>
      </c>
      <c r="B45" s="1" t="s">
        <v>70</v>
      </c>
      <c r="C45" s="4">
        <v>1049.76</v>
      </c>
      <c r="D45" s="4">
        <v>0</v>
      </c>
      <c r="E45" s="4">
        <v>1049.76</v>
      </c>
      <c r="F45" s="4">
        <v>825</v>
      </c>
      <c r="G45" s="4">
        <v>825</v>
      </c>
    </row>
    <row r="46" spans="1:7" x14ac:dyDescent="0.35">
      <c r="A46" s="1">
        <v>44</v>
      </c>
      <c r="B46" s="1" t="s">
        <v>173</v>
      </c>
      <c r="C46" s="4">
        <v>0</v>
      </c>
      <c r="D46" s="4">
        <v>825</v>
      </c>
      <c r="E46" s="4">
        <v>825</v>
      </c>
      <c r="F46" s="4">
        <v>825</v>
      </c>
      <c r="G46" s="4">
        <v>825</v>
      </c>
    </row>
    <row r="47" spans="1:7" x14ac:dyDescent="0.35">
      <c r="A47" s="1">
        <v>45</v>
      </c>
      <c r="B47" s="1" t="s">
        <v>172</v>
      </c>
      <c r="C47" s="4">
        <v>0</v>
      </c>
      <c r="D47" s="4">
        <v>555</v>
      </c>
      <c r="E47" s="4">
        <v>555</v>
      </c>
      <c r="F47" s="4">
        <v>555</v>
      </c>
      <c r="G47" s="4">
        <v>555</v>
      </c>
    </row>
    <row r="48" spans="1:7" x14ac:dyDescent="0.35">
      <c r="A48" s="1">
        <v>46</v>
      </c>
      <c r="B48" s="1" t="s">
        <v>163</v>
      </c>
      <c r="C48" s="4">
        <v>0</v>
      </c>
      <c r="D48" s="4">
        <v>532.5</v>
      </c>
      <c r="E48" s="4">
        <v>532.5</v>
      </c>
      <c r="F48" s="4">
        <v>532.5</v>
      </c>
      <c r="G48" s="4">
        <v>532.5</v>
      </c>
    </row>
    <row r="49" spans="1:7" x14ac:dyDescent="0.35">
      <c r="A49" s="1">
        <v>47</v>
      </c>
      <c r="B49" s="1" t="s">
        <v>148</v>
      </c>
      <c r="C49" s="4">
        <v>0</v>
      </c>
      <c r="D49" s="4">
        <v>427.5</v>
      </c>
      <c r="E49" s="4">
        <v>427.5</v>
      </c>
      <c r="F49" s="4">
        <v>2955</v>
      </c>
      <c r="G49" s="4">
        <v>427.5</v>
      </c>
    </row>
    <row r="50" spans="1:7" x14ac:dyDescent="0.35">
      <c r="A50" s="1">
        <v>48</v>
      </c>
      <c r="B50" s="1" t="s">
        <v>153</v>
      </c>
      <c r="C50" s="4">
        <v>0</v>
      </c>
      <c r="D50" s="4">
        <v>412.5</v>
      </c>
      <c r="E50" s="4">
        <v>412.5</v>
      </c>
      <c r="F50" s="4">
        <v>412.5</v>
      </c>
      <c r="G50" s="4">
        <v>412.5</v>
      </c>
    </row>
    <row r="51" spans="1:7" x14ac:dyDescent="0.35">
      <c r="A51" s="1">
        <v>49</v>
      </c>
      <c r="B51" s="1" t="s">
        <v>65</v>
      </c>
      <c r="C51" s="4">
        <v>274.92</v>
      </c>
      <c r="D51" s="4">
        <v>78.05</v>
      </c>
      <c r="E51" s="4">
        <v>352.97</v>
      </c>
      <c r="F51" s="4">
        <v>338.15999999999997</v>
      </c>
      <c r="G51" s="4">
        <v>337.94</v>
      </c>
    </row>
    <row r="52" spans="1:7" x14ac:dyDescent="0.35">
      <c r="A52" s="1">
        <v>50</v>
      </c>
      <c r="B52" s="1" t="s">
        <v>79</v>
      </c>
      <c r="C52" s="4">
        <v>1373</v>
      </c>
      <c r="D52" s="4">
        <v>0</v>
      </c>
      <c r="E52" s="4">
        <v>1373</v>
      </c>
      <c r="F52" s="4">
        <v>767</v>
      </c>
      <c r="G52" s="4">
        <v>250</v>
      </c>
    </row>
    <row r="53" spans="1:7" x14ac:dyDescent="0.35">
      <c r="A53" s="1">
        <v>51</v>
      </c>
      <c r="B53" s="1" t="s">
        <v>113</v>
      </c>
      <c r="C53" s="4">
        <v>0</v>
      </c>
      <c r="D53" s="4">
        <v>40.929999999999993</v>
      </c>
      <c r="E53" s="4">
        <v>40.929999999999993</v>
      </c>
      <c r="F53" s="4">
        <v>40.929999999999993</v>
      </c>
      <c r="G53" s="4">
        <v>40.929999999999993</v>
      </c>
    </row>
    <row r="54" spans="1:7" x14ac:dyDescent="0.35">
      <c r="A54" s="1">
        <v>52</v>
      </c>
      <c r="B54" s="1" t="s">
        <v>112</v>
      </c>
      <c r="C54" s="4">
        <v>64.92</v>
      </c>
      <c r="D54" s="4">
        <v>23.48</v>
      </c>
      <c r="E54" s="4">
        <v>88.4</v>
      </c>
      <c r="F54" s="4">
        <v>23.48</v>
      </c>
      <c r="G54" s="4">
        <v>23.48</v>
      </c>
    </row>
    <row r="55" spans="1:7" x14ac:dyDescent="0.35">
      <c r="A55" s="1">
        <v>53</v>
      </c>
      <c r="B55" s="1" t="s">
        <v>129</v>
      </c>
      <c r="C55" s="4">
        <v>0</v>
      </c>
      <c r="D55" s="4">
        <v>7</v>
      </c>
      <c r="E55" s="4">
        <v>7</v>
      </c>
      <c r="F55" s="4">
        <v>7</v>
      </c>
      <c r="G55" s="4">
        <v>7</v>
      </c>
    </row>
    <row r="56" spans="1:7" x14ac:dyDescent="0.35">
      <c r="A56" s="1">
        <v>54</v>
      </c>
      <c r="B56" s="1" t="s">
        <v>171</v>
      </c>
      <c r="C56" s="4">
        <v>0</v>
      </c>
      <c r="D56" s="4">
        <v>0</v>
      </c>
      <c r="E56" s="4">
        <v>0</v>
      </c>
      <c r="F56" s="4">
        <v>1725</v>
      </c>
      <c r="G56" s="4">
        <v>0</v>
      </c>
    </row>
    <row r="57" spans="1:7" x14ac:dyDescent="0.35">
      <c r="A57" s="1">
        <v>55</v>
      </c>
      <c r="B57" s="20" t="s">
        <v>96</v>
      </c>
      <c r="C57" s="4">
        <v>0</v>
      </c>
      <c r="D57" s="4">
        <v>0</v>
      </c>
      <c r="E57" s="4">
        <v>0</v>
      </c>
      <c r="F57" s="4">
        <v>840</v>
      </c>
      <c r="G57" s="4">
        <v>0</v>
      </c>
    </row>
    <row r="58" spans="1:7" x14ac:dyDescent="0.35">
      <c r="A58" s="1">
        <v>56</v>
      </c>
      <c r="B58" s="1" t="s">
        <v>97</v>
      </c>
      <c r="C58" s="4">
        <v>0</v>
      </c>
      <c r="D58" s="4">
        <v>0</v>
      </c>
      <c r="E58" s="4">
        <v>0</v>
      </c>
      <c r="F58" s="4">
        <v>495</v>
      </c>
      <c r="G58" s="4">
        <v>0</v>
      </c>
    </row>
    <row r="59" spans="1:7" x14ac:dyDescent="0.35">
      <c r="A59" s="1">
        <v>57</v>
      </c>
      <c r="B59" s="1" t="s">
        <v>98</v>
      </c>
      <c r="C59" s="4">
        <v>0</v>
      </c>
      <c r="D59" s="4">
        <v>0</v>
      </c>
      <c r="E59" s="4">
        <v>0</v>
      </c>
      <c r="F59" s="4">
        <v>469.5</v>
      </c>
      <c r="G59" s="4">
        <v>0</v>
      </c>
    </row>
    <row r="60" spans="1:7" x14ac:dyDescent="0.35">
      <c r="A60" s="1">
        <v>58</v>
      </c>
      <c r="B60" s="1" t="s">
        <v>165</v>
      </c>
      <c r="C60" s="4">
        <v>0</v>
      </c>
      <c r="D60" s="4">
        <v>0</v>
      </c>
      <c r="E60" s="4">
        <v>0</v>
      </c>
      <c r="F60" s="4">
        <v>412.5</v>
      </c>
      <c r="G60" s="4">
        <v>0</v>
      </c>
    </row>
    <row r="61" spans="1:7" x14ac:dyDescent="0.35">
      <c r="A61" s="1">
        <v>59</v>
      </c>
      <c r="B61" s="62" t="s">
        <v>76</v>
      </c>
      <c r="C61" s="4">
        <v>216</v>
      </c>
      <c r="D61" s="4">
        <v>0</v>
      </c>
      <c r="E61" s="4">
        <v>216</v>
      </c>
      <c r="F61" s="4">
        <v>0</v>
      </c>
      <c r="G61" s="4">
        <v>0</v>
      </c>
    </row>
    <row r="62" spans="1:7" x14ac:dyDescent="0.35">
      <c r="A62" s="1">
        <v>60</v>
      </c>
      <c r="B62" s="1" t="s">
        <v>123</v>
      </c>
      <c r="C62" s="4">
        <v>24.34</v>
      </c>
      <c r="D62" s="4">
        <v>0</v>
      </c>
      <c r="E62" s="4">
        <v>24.34</v>
      </c>
      <c r="F62" s="4">
        <v>0</v>
      </c>
      <c r="G62" s="4">
        <v>0</v>
      </c>
    </row>
    <row r="63" spans="1:7" x14ac:dyDescent="0.35">
      <c r="A63" s="1">
        <v>61</v>
      </c>
      <c r="B63" s="1" t="s">
        <v>103</v>
      </c>
      <c r="C63" s="4">
        <v>18.86</v>
      </c>
      <c r="D63" s="4">
        <v>0</v>
      </c>
      <c r="E63" s="4">
        <v>18.86</v>
      </c>
      <c r="F63" s="4">
        <v>0</v>
      </c>
      <c r="G63" s="4">
        <v>0</v>
      </c>
    </row>
    <row r="64" spans="1:7" x14ac:dyDescent="0.35">
      <c r="A64" s="1">
        <v>62</v>
      </c>
      <c r="B64" s="1" t="s">
        <v>78</v>
      </c>
      <c r="C64" s="4">
        <v>8.7200000000000006</v>
      </c>
      <c r="D64" s="4">
        <v>0</v>
      </c>
      <c r="E64" s="4">
        <v>8.7200000000000006</v>
      </c>
      <c r="F64" s="4">
        <v>0</v>
      </c>
      <c r="G64" s="4">
        <v>0</v>
      </c>
    </row>
    <row r="65" spans="1:7" x14ac:dyDescent="0.35">
      <c r="A65" s="99"/>
      <c r="B65" s="100"/>
      <c r="C65" s="101">
        <v>174647.21000000002</v>
      </c>
      <c r="D65" s="101">
        <v>2641583.4399999995</v>
      </c>
      <c r="E65" s="101">
        <v>2816230.65</v>
      </c>
      <c r="F65" s="101">
        <v>3627692.3599999994</v>
      </c>
      <c r="G65" s="101">
        <v>2615099.4000000004</v>
      </c>
    </row>
  </sheetData>
  <sortState ref="A3:G131">
    <sortCondition descending="1" ref="G122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1027594.8100000002</v>
      </c>
      <c r="D2" s="66">
        <v>368944591.28893626</v>
      </c>
      <c r="E2" s="66">
        <f t="shared" ref="E2" si="0">D2/C2</f>
        <v>359.03703259160699</v>
      </c>
      <c r="F2" s="67">
        <f>C2/$C$54</f>
        <v>0.39294674993998319</v>
      </c>
    </row>
    <row r="3" spans="1:6" x14ac:dyDescent="0.35">
      <c r="A3" s="68">
        <v>2</v>
      </c>
      <c r="B3" s="105" t="s">
        <v>42</v>
      </c>
      <c r="C3" s="66">
        <v>409596.24000000005</v>
      </c>
      <c r="D3" s="66">
        <v>144802398.75145</v>
      </c>
      <c r="E3" s="66">
        <f t="shared" ref="E3:E52" si="1">D3/C3</f>
        <v>353.52472657329565</v>
      </c>
      <c r="F3" s="67">
        <f t="shared" ref="F3:F52" si="2">C3/$C$54</f>
        <v>0.15662740773830625</v>
      </c>
    </row>
    <row r="4" spans="1:6" x14ac:dyDescent="0.35">
      <c r="A4" s="68">
        <v>3</v>
      </c>
      <c r="B4" s="105" t="s">
        <v>43</v>
      </c>
      <c r="C4" s="66">
        <v>341204.83</v>
      </c>
      <c r="D4" s="66">
        <v>116811741.25150001</v>
      </c>
      <c r="E4" s="66">
        <f t="shared" si="1"/>
        <v>342.35078457564629</v>
      </c>
      <c r="F4" s="67">
        <f t="shared" si="2"/>
        <v>0.13047489896559952</v>
      </c>
    </row>
    <row r="5" spans="1:6" x14ac:dyDescent="0.35">
      <c r="A5" s="68">
        <v>4</v>
      </c>
      <c r="B5" s="105" t="s">
        <v>67</v>
      </c>
      <c r="C5" s="66">
        <v>102873.07000000008</v>
      </c>
      <c r="D5" s="66">
        <v>37501290.975338005</v>
      </c>
      <c r="E5" s="66">
        <f t="shared" si="1"/>
        <v>364.53943656331023</v>
      </c>
      <c r="F5" s="67">
        <f t="shared" si="2"/>
        <v>3.9338110819038111E-2</v>
      </c>
    </row>
    <row r="6" spans="1:6" x14ac:dyDescent="0.35">
      <c r="A6" s="68">
        <v>5</v>
      </c>
      <c r="B6" s="105" t="s">
        <v>127</v>
      </c>
      <c r="C6" s="66">
        <v>97535.349999999977</v>
      </c>
      <c r="D6" s="66">
        <v>35242275.507200003</v>
      </c>
      <c r="E6" s="66">
        <f t="shared" si="1"/>
        <v>361.3282313253606</v>
      </c>
      <c r="F6" s="67">
        <f t="shared" si="2"/>
        <v>3.7296995288209678E-2</v>
      </c>
    </row>
    <row r="7" spans="1:6" x14ac:dyDescent="0.35">
      <c r="A7" s="68">
        <v>6</v>
      </c>
      <c r="B7" s="105" t="s">
        <v>71</v>
      </c>
      <c r="C7" s="66">
        <v>95392.419999999867</v>
      </c>
      <c r="D7" s="66">
        <v>33914258.050799981</v>
      </c>
      <c r="E7" s="66">
        <f t="shared" si="1"/>
        <v>355.52361551158918</v>
      </c>
      <c r="F7" s="67">
        <f t="shared" si="2"/>
        <v>3.6477550337092296E-2</v>
      </c>
    </row>
    <row r="8" spans="1:6" x14ac:dyDescent="0.35">
      <c r="A8" s="68">
        <v>7</v>
      </c>
      <c r="B8" s="105" t="s">
        <v>104</v>
      </c>
      <c r="C8" s="66">
        <v>92159.72</v>
      </c>
      <c r="D8" s="66">
        <v>33714388.428199992</v>
      </c>
      <c r="E8" s="66">
        <f t="shared" si="1"/>
        <v>365.82563866513476</v>
      </c>
      <c r="F8" s="67">
        <f t="shared" si="2"/>
        <v>3.5241383176486521E-2</v>
      </c>
    </row>
    <row r="9" spans="1:6" x14ac:dyDescent="0.35">
      <c r="A9" s="68">
        <v>8</v>
      </c>
      <c r="B9" s="105" t="s">
        <v>130</v>
      </c>
      <c r="C9" s="66">
        <v>72463.06</v>
      </c>
      <c r="D9" s="66">
        <v>26086410.449999999</v>
      </c>
      <c r="E9" s="66">
        <f t="shared" si="1"/>
        <v>359.99598209073702</v>
      </c>
      <c r="F9" s="67">
        <f t="shared" si="2"/>
        <v>2.7709485918584964E-2</v>
      </c>
    </row>
    <row r="10" spans="1:6" x14ac:dyDescent="0.35">
      <c r="A10" s="68">
        <v>9</v>
      </c>
      <c r="B10" s="105" t="s">
        <v>126</v>
      </c>
      <c r="C10" s="66">
        <v>59064.76</v>
      </c>
      <c r="D10" s="66">
        <v>21429367.576000001</v>
      </c>
      <c r="E10" s="66">
        <f t="shared" si="1"/>
        <v>362.81138831343765</v>
      </c>
      <c r="F10" s="67">
        <f t="shared" si="2"/>
        <v>2.2586047780822401E-2</v>
      </c>
    </row>
    <row r="11" spans="1:6" x14ac:dyDescent="0.35">
      <c r="A11" s="68">
        <v>10</v>
      </c>
      <c r="B11" s="105" t="s">
        <v>45</v>
      </c>
      <c r="C11" s="66">
        <v>44140.5</v>
      </c>
      <c r="D11" s="66">
        <v>15994694.397</v>
      </c>
      <c r="E11" s="66">
        <f t="shared" si="1"/>
        <v>362.35870452305704</v>
      </c>
      <c r="F11" s="67">
        <f t="shared" si="2"/>
        <v>1.6879090714486795E-2</v>
      </c>
    </row>
    <row r="12" spans="1:6" x14ac:dyDescent="0.35">
      <c r="A12" s="68">
        <v>11</v>
      </c>
      <c r="B12" s="105" t="s">
        <v>44</v>
      </c>
      <c r="C12" s="66">
        <v>34962.230000000003</v>
      </c>
      <c r="D12" s="66">
        <v>12791126.9268</v>
      </c>
      <c r="E12" s="66">
        <f t="shared" si="1"/>
        <v>365.85557977280047</v>
      </c>
      <c r="F12" s="67">
        <f t="shared" si="2"/>
        <v>1.3369369439647304E-2</v>
      </c>
    </row>
    <row r="13" spans="1:6" x14ac:dyDescent="0.35">
      <c r="A13" s="68">
        <v>12</v>
      </c>
      <c r="B13" s="105" t="s">
        <v>131</v>
      </c>
      <c r="C13" s="66">
        <v>33750</v>
      </c>
      <c r="D13" s="66">
        <v>12645784.125</v>
      </c>
      <c r="E13" s="66">
        <f t="shared" si="1"/>
        <v>374.68990000000002</v>
      </c>
      <c r="F13" s="67">
        <f t="shared" si="2"/>
        <v>1.2905819182245997E-2</v>
      </c>
    </row>
    <row r="14" spans="1:6" x14ac:dyDescent="0.35">
      <c r="A14" s="68">
        <v>13</v>
      </c>
      <c r="B14" s="105" t="s">
        <v>108</v>
      </c>
      <c r="C14" s="66">
        <v>30781.83</v>
      </c>
      <c r="D14" s="66">
        <v>11178149.60279</v>
      </c>
      <c r="E14" s="66">
        <f t="shared" si="1"/>
        <v>363.14116486219302</v>
      </c>
      <c r="F14" s="67">
        <f t="shared" si="2"/>
        <v>1.1770806876404008E-2</v>
      </c>
    </row>
    <row r="15" spans="1:6" x14ac:dyDescent="0.35">
      <c r="A15" s="68">
        <v>14</v>
      </c>
      <c r="B15" s="105" t="s">
        <v>118</v>
      </c>
      <c r="C15" s="66">
        <v>21390.05</v>
      </c>
      <c r="D15" s="66">
        <v>7639019.7269599997</v>
      </c>
      <c r="E15" s="66">
        <f t="shared" si="1"/>
        <v>357.12958721274612</v>
      </c>
      <c r="F15" s="67">
        <f t="shared" si="2"/>
        <v>8.1794405214578054E-3</v>
      </c>
    </row>
    <row r="16" spans="1:6" x14ac:dyDescent="0.35">
      <c r="A16" s="68">
        <v>15</v>
      </c>
      <c r="B16" s="105" t="s">
        <v>105</v>
      </c>
      <c r="C16" s="66">
        <v>18815.229999999996</v>
      </c>
      <c r="D16" s="66">
        <v>6610138.6079999991</v>
      </c>
      <c r="E16" s="66">
        <f t="shared" si="1"/>
        <v>351.31851207771581</v>
      </c>
      <c r="F16" s="67">
        <f t="shared" si="2"/>
        <v>7.1948431482183788E-3</v>
      </c>
    </row>
    <row r="17" spans="1:6" x14ac:dyDescent="0.35">
      <c r="A17" s="68">
        <v>16</v>
      </c>
      <c r="B17" s="105" t="s">
        <v>115</v>
      </c>
      <c r="C17" s="66">
        <v>15060.57</v>
      </c>
      <c r="D17" s="66">
        <v>4924407.6885000011</v>
      </c>
      <c r="E17" s="66">
        <f t="shared" si="1"/>
        <v>326.97352679878657</v>
      </c>
      <c r="F17" s="67">
        <f t="shared" si="2"/>
        <v>5.7590812800461799E-3</v>
      </c>
    </row>
    <row r="18" spans="1:6" x14ac:dyDescent="0.35">
      <c r="A18" s="68">
        <v>17</v>
      </c>
      <c r="B18" s="105" t="s">
        <v>139</v>
      </c>
      <c r="C18" s="66">
        <v>14401.220000000001</v>
      </c>
      <c r="D18" s="66">
        <v>5302929.5199999996</v>
      </c>
      <c r="E18" s="66">
        <f t="shared" si="1"/>
        <v>368.22779736716745</v>
      </c>
      <c r="F18" s="67">
        <f t="shared" si="2"/>
        <v>5.5069493725553986E-3</v>
      </c>
    </row>
    <row r="19" spans="1:6" x14ac:dyDescent="0.35">
      <c r="A19" s="68">
        <v>18</v>
      </c>
      <c r="B19" s="105" t="s">
        <v>116</v>
      </c>
      <c r="C19" s="66">
        <v>13336.060000000001</v>
      </c>
      <c r="D19" s="66">
        <v>4856766.8900000006</v>
      </c>
      <c r="E19" s="66">
        <f t="shared" si="1"/>
        <v>364.18304131805047</v>
      </c>
      <c r="F19" s="67">
        <f t="shared" si="2"/>
        <v>5.0996378952172907E-3</v>
      </c>
    </row>
    <row r="20" spans="1:6" x14ac:dyDescent="0.35">
      <c r="A20" s="68">
        <v>19</v>
      </c>
      <c r="B20" s="105" t="s">
        <v>143</v>
      </c>
      <c r="C20" s="66">
        <v>10800</v>
      </c>
      <c r="D20" s="66">
        <v>3761046</v>
      </c>
      <c r="E20" s="66">
        <f t="shared" si="1"/>
        <v>348.245</v>
      </c>
      <c r="F20" s="67">
        <f t="shared" si="2"/>
        <v>4.1298621383187191E-3</v>
      </c>
    </row>
    <row r="21" spans="1:6" x14ac:dyDescent="0.35">
      <c r="A21" s="68">
        <v>20</v>
      </c>
      <c r="B21" s="105" t="s">
        <v>107</v>
      </c>
      <c r="C21" s="66">
        <v>10770</v>
      </c>
      <c r="D21" s="66">
        <v>3962781.375</v>
      </c>
      <c r="E21" s="66">
        <f t="shared" si="1"/>
        <v>367.94627437325903</v>
      </c>
      <c r="F21" s="67">
        <f t="shared" si="2"/>
        <v>4.1183902990456116E-3</v>
      </c>
    </row>
    <row r="22" spans="1:6" x14ac:dyDescent="0.35">
      <c r="A22" s="68">
        <v>21</v>
      </c>
      <c r="B22" s="105" t="s">
        <v>158</v>
      </c>
      <c r="C22" s="66">
        <v>9750</v>
      </c>
      <c r="D22" s="66">
        <v>3357457.5</v>
      </c>
      <c r="E22" s="66">
        <f t="shared" si="1"/>
        <v>344.35461538461539</v>
      </c>
      <c r="F22" s="67">
        <f t="shared" si="2"/>
        <v>3.7283477637599545E-3</v>
      </c>
    </row>
    <row r="23" spans="1:6" x14ac:dyDescent="0.35">
      <c r="A23" s="68">
        <v>22</v>
      </c>
      <c r="B23" s="105" t="s">
        <v>149</v>
      </c>
      <c r="C23" s="66">
        <v>9138</v>
      </c>
      <c r="D23" s="66">
        <v>3201309.5249999999</v>
      </c>
      <c r="E23" s="66">
        <f t="shared" si="1"/>
        <v>350.32934175968484</v>
      </c>
      <c r="F23" s="67">
        <f t="shared" si="2"/>
        <v>3.4943222425885606E-3</v>
      </c>
    </row>
    <row r="24" spans="1:6" x14ac:dyDescent="0.35">
      <c r="A24" s="68">
        <v>23</v>
      </c>
      <c r="B24" s="105" t="s">
        <v>114</v>
      </c>
      <c r="C24" s="66">
        <v>7395</v>
      </c>
      <c r="D24" s="66">
        <v>1642995</v>
      </c>
      <c r="E24" s="66">
        <f t="shared" si="1"/>
        <v>222.1764705882353</v>
      </c>
      <c r="F24" s="67">
        <f t="shared" si="2"/>
        <v>2.8278083808210117E-3</v>
      </c>
    </row>
    <row r="25" spans="1:6" x14ac:dyDescent="0.35">
      <c r="A25" s="68">
        <v>24</v>
      </c>
      <c r="B25" s="105" t="s">
        <v>125</v>
      </c>
      <c r="C25" s="66">
        <v>5433.75</v>
      </c>
      <c r="D25" s="66">
        <v>1657200.4874999998</v>
      </c>
      <c r="E25" s="66">
        <f t="shared" si="1"/>
        <v>304.98283643892336</v>
      </c>
      <c r="F25" s="67">
        <f t="shared" si="2"/>
        <v>2.0778368883416056E-3</v>
      </c>
    </row>
    <row r="26" spans="1:6" x14ac:dyDescent="0.35">
      <c r="A26" s="68">
        <v>25</v>
      </c>
      <c r="B26" s="105" t="s">
        <v>140</v>
      </c>
      <c r="C26" s="66">
        <v>4482.3899999999994</v>
      </c>
      <c r="D26" s="66">
        <v>1574402.9295000001</v>
      </c>
      <c r="E26" s="66">
        <f t="shared" si="1"/>
        <v>351.24184408317893</v>
      </c>
      <c r="F26" s="67">
        <f t="shared" si="2"/>
        <v>1.7140419213128185E-3</v>
      </c>
    </row>
    <row r="27" spans="1:6" x14ac:dyDescent="0.35">
      <c r="A27" s="68">
        <v>26</v>
      </c>
      <c r="B27" s="105" t="s">
        <v>134</v>
      </c>
      <c r="C27" s="66">
        <v>4222.5</v>
      </c>
      <c r="D27" s="66">
        <v>1501934.625</v>
      </c>
      <c r="E27" s="66">
        <f t="shared" si="1"/>
        <v>355.69795737122558</v>
      </c>
      <c r="F27" s="67">
        <f t="shared" si="2"/>
        <v>1.6146613776898879E-3</v>
      </c>
    </row>
    <row r="28" spans="1:6" x14ac:dyDescent="0.35">
      <c r="A28" s="68">
        <v>27</v>
      </c>
      <c r="B28" s="105" t="s">
        <v>106</v>
      </c>
      <c r="C28" s="66">
        <v>4132.5</v>
      </c>
      <c r="D28" s="66">
        <v>1507536</v>
      </c>
      <c r="E28" s="66">
        <f t="shared" si="1"/>
        <v>364.8</v>
      </c>
      <c r="F28" s="67">
        <f t="shared" si="2"/>
        <v>1.5802458598705652E-3</v>
      </c>
    </row>
    <row r="29" spans="1:6" x14ac:dyDescent="0.35">
      <c r="A29" s="68">
        <v>28</v>
      </c>
      <c r="B29" s="105" t="s">
        <v>138</v>
      </c>
      <c r="C29" s="66">
        <v>3877.5</v>
      </c>
      <c r="D29" s="66">
        <v>1418009.85</v>
      </c>
      <c r="E29" s="66">
        <f t="shared" si="1"/>
        <v>365.70208897485497</v>
      </c>
      <c r="F29" s="67">
        <f t="shared" si="2"/>
        <v>1.4827352260491512E-3</v>
      </c>
    </row>
    <row r="30" spans="1:6" x14ac:dyDescent="0.35">
      <c r="A30" s="68">
        <v>29</v>
      </c>
      <c r="B30" s="105" t="s">
        <v>151</v>
      </c>
      <c r="C30" s="66">
        <v>2887.5</v>
      </c>
      <c r="D30" s="66">
        <v>1041128.73375</v>
      </c>
      <c r="E30" s="66">
        <f t="shared" si="1"/>
        <v>360.56406363636364</v>
      </c>
      <c r="F30" s="67">
        <f t="shared" si="2"/>
        <v>1.104164530036602E-3</v>
      </c>
    </row>
    <row r="31" spans="1:6" x14ac:dyDescent="0.35">
      <c r="A31" s="68">
        <v>30</v>
      </c>
      <c r="B31" s="105" t="s">
        <v>154</v>
      </c>
      <c r="C31" s="66">
        <v>2512.5</v>
      </c>
      <c r="D31" s="66">
        <v>929405.625</v>
      </c>
      <c r="E31" s="66">
        <f t="shared" si="1"/>
        <v>369.9126865671642</v>
      </c>
      <c r="F31" s="67">
        <f t="shared" si="2"/>
        <v>9.6076653912275745E-4</v>
      </c>
    </row>
    <row r="32" spans="1:6" x14ac:dyDescent="0.35">
      <c r="A32" s="68">
        <v>31</v>
      </c>
      <c r="B32" s="105" t="s">
        <v>117</v>
      </c>
      <c r="C32" s="66">
        <v>1937.15</v>
      </c>
      <c r="D32" s="66">
        <v>710452.66249999998</v>
      </c>
      <c r="E32" s="66">
        <f t="shared" si="1"/>
        <v>366.7514970446274</v>
      </c>
      <c r="F32" s="67">
        <f t="shared" si="2"/>
        <v>7.4075578159667655E-4</v>
      </c>
    </row>
    <row r="33" spans="1:6" x14ac:dyDescent="0.35">
      <c r="A33" s="68">
        <v>32</v>
      </c>
      <c r="B33" s="105" t="s">
        <v>109</v>
      </c>
      <c r="C33" s="66">
        <v>1282.6100000000001</v>
      </c>
      <c r="D33" s="66">
        <v>459854.71799999999</v>
      </c>
      <c r="E33" s="66">
        <f t="shared" si="1"/>
        <v>358.53043247752623</v>
      </c>
      <c r="F33" s="67">
        <f t="shared" si="2"/>
        <v>4.9046319233601594E-4</v>
      </c>
    </row>
    <row r="34" spans="1:6" x14ac:dyDescent="0.35">
      <c r="A34" s="68">
        <v>33</v>
      </c>
      <c r="B34" s="105" t="s">
        <v>157</v>
      </c>
      <c r="C34" s="66">
        <v>1252.5</v>
      </c>
      <c r="D34" s="66">
        <v>453083.625</v>
      </c>
      <c r="E34" s="66">
        <f t="shared" si="1"/>
        <v>361.7434131736527</v>
      </c>
      <c r="F34" s="67">
        <f t="shared" si="2"/>
        <v>4.7894928965224029E-4</v>
      </c>
    </row>
    <row r="35" spans="1:6" x14ac:dyDescent="0.35">
      <c r="A35" s="68">
        <v>34</v>
      </c>
      <c r="B35" s="105" t="s">
        <v>141</v>
      </c>
      <c r="C35" s="66">
        <v>1237.5</v>
      </c>
      <c r="D35" s="66">
        <v>450099.375</v>
      </c>
      <c r="E35" s="66">
        <f t="shared" si="1"/>
        <v>363.71666666666664</v>
      </c>
      <c r="F35" s="67">
        <f t="shared" si="2"/>
        <v>4.7321337001568654E-4</v>
      </c>
    </row>
    <row r="36" spans="1:6" x14ac:dyDescent="0.35">
      <c r="A36" s="68">
        <v>35</v>
      </c>
      <c r="B36" s="105" t="s">
        <v>155</v>
      </c>
      <c r="C36" s="66">
        <v>1131</v>
      </c>
      <c r="D36" s="66">
        <v>428705.55</v>
      </c>
      <c r="E36" s="66">
        <f t="shared" si="1"/>
        <v>379.05</v>
      </c>
      <c r="F36" s="67">
        <f t="shared" si="2"/>
        <v>4.3248834059615471E-4</v>
      </c>
    </row>
    <row r="37" spans="1:6" x14ac:dyDescent="0.35">
      <c r="A37" s="68">
        <v>36</v>
      </c>
      <c r="B37" s="105" t="s">
        <v>174</v>
      </c>
      <c r="C37" s="66">
        <v>999.13</v>
      </c>
      <c r="D37" s="66">
        <v>159860.79999999999</v>
      </c>
      <c r="E37" s="66">
        <f t="shared" si="1"/>
        <v>160</v>
      </c>
      <c r="F37" s="67">
        <f t="shared" si="2"/>
        <v>3.8206195909799829E-4</v>
      </c>
    </row>
    <row r="38" spans="1:6" x14ac:dyDescent="0.35">
      <c r="A38" s="68">
        <v>37</v>
      </c>
      <c r="B38" s="105" t="s">
        <v>166</v>
      </c>
      <c r="C38" s="66">
        <v>869.58</v>
      </c>
      <c r="D38" s="66">
        <v>300439.89</v>
      </c>
      <c r="E38" s="66">
        <f t="shared" si="1"/>
        <v>345.5</v>
      </c>
      <c r="F38" s="67">
        <f t="shared" si="2"/>
        <v>3.325227331702955E-4</v>
      </c>
    </row>
    <row r="39" spans="1:6" x14ac:dyDescent="0.35">
      <c r="A39" s="68">
        <v>38</v>
      </c>
      <c r="B39" s="105" t="s">
        <v>168</v>
      </c>
      <c r="C39" s="66">
        <v>847.5</v>
      </c>
      <c r="D39" s="66">
        <v>284278.875</v>
      </c>
      <c r="E39" s="66">
        <f t="shared" si="1"/>
        <v>335.43230088495574</v>
      </c>
      <c r="F39" s="67">
        <f t="shared" si="2"/>
        <v>3.2407945946528836E-4</v>
      </c>
    </row>
    <row r="40" spans="1:6" x14ac:dyDescent="0.35">
      <c r="A40" s="68">
        <v>39</v>
      </c>
      <c r="B40" s="105" t="s">
        <v>156</v>
      </c>
      <c r="C40" s="66">
        <v>825</v>
      </c>
      <c r="D40" s="66">
        <v>308096.25</v>
      </c>
      <c r="E40" s="66">
        <f t="shared" si="1"/>
        <v>373.45</v>
      </c>
      <c r="F40" s="67">
        <f t="shared" si="2"/>
        <v>3.154755800104577E-4</v>
      </c>
    </row>
    <row r="41" spans="1:6" x14ac:dyDescent="0.35">
      <c r="A41" s="68">
        <v>40</v>
      </c>
      <c r="B41" s="105" t="s">
        <v>167</v>
      </c>
      <c r="C41" s="66">
        <v>825</v>
      </c>
      <c r="D41" s="66">
        <v>285862.5</v>
      </c>
      <c r="E41" s="66">
        <f t="shared" si="1"/>
        <v>346.5</v>
      </c>
      <c r="F41" s="67">
        <f t="shared" si="2"/>
        <v>3.154755800104577E-4</v>
      </c>
    </row>
    <row r="42" spans="1:6" x14ac:dyDescent="0.35">
      <c r="A42" s="68">
        <v>41</v>
      </c>
      <c r="B42" s="105" t="s">
        <v>135</v>
      </c>
      <c r="C42" s="66">
        <v>825</v>
      </c>
      <c r="D42" s="66">
        <v>311066.25</v>
      </c>
      <c r="E42" s="66">
        <f t="shared" si="1"/>
        <v>377.05</v>
      </c>
      <c r="F42" s="67">
        <f t="shared" si="2"/>
        <v>3.154755800104577E-4</v>
      </c>
    </row>
    <row r="43" spans="1:6" x14ac:dyDescent="0.35">
      <c r="A43" s="68">
        <v>42</v>
      </c>
      <c r="B43" s="105" t="s">
        <v>144</v>
      </c>
      <c r="C43" s="66">
        <v>435</v>
      </c>
      <c r="D43" s="66">
        <v>162015.75</v>
      </c>
      <c r="E43" s="66">
        <f t="shared" si="1"/>
        <v>372.45</v>
      </c>
      <c r="F43" s="67">
        <f t="shared" si="2"/>
        <v>1.6634166946005952E-4</v>
      </c>
    </row>
    <row r="44" spans="1:6" x14ac:dyDescent="0.35">
      <c r="A44" s="68">
        <v>43</v>
      </c>
      <c r="B44" s="105" t="s">
        <v>145</v>
      </c>
      <c r="C44" s="66">
        <v>427.5</v>
      </c>
      <c r="D44" s="66">
        <v>147530.25</v>
      </c>
      <c r="E44" s="66">
        <f t="shared" si="1"/>
        <v>345.1</v>
      </c>
      <c r="F44" s="67">
        <f t="shared" si="2"/>
        <v>1.6347370964178262E-4</v>
      </c>
    </row>
    <row r="45" spans="1:6" x14ac:dyDescent="0.35">
      <c r="A45" s="68">
        <v>44</v>
      </c>
      <c r="B45" s="105" t="s">
        <v>169</v>
      </c>
      <c r="C45" s="66">
        <v>417</v>
      </c>
      <c r="D45" s="66">
        <v>150120</v>
      </c>
      <c r="E45" s="66">
        <f t="shared" si="1"/>
        <v>360</v>
      </c>
      <c r="F45" s="67">
        <f t="shared" si="2"/>
        <v>1.5945856589619497E-4</v>
      </c>
    </row>
    <row r="46" spans="1:6" x14ac:dyDescent="0.35">
      <c r="A46" s="68">
        <v>45</v>
      </c>
      <c r="B46" s="105" t="s">
        <v>159</v>
      </c>
      <c r="C46" s="66">
        <v>412.5</v>
      </c>
      <c r="D46" s="66">
        <v>146561.25</v>
      </c>
      <c r="E46" s="66">
        <f t="shared" si="1"/>
        <v>355.3</v>
      </c>
      <c r="F46" s="67">
        <f t="shared" si="2"/>
        <v>1.5773779000522885E-4</v>
      </c>
    </row>
    <row r="47" spans="1:6" x14ac:dyDescent="0.35">
      <c r="A47" s="68">
        <v>46</v>
      </c>
      <c r="B47" s="105" t="s">
        <v>150</v>
      </c>
      <c r="C47" s="66">
        <v>412.5</v>
      </c>
      <c r="D47" s="66">
        <v>148623.75</v>
      </c>
      <c r="E47" s="66">
        <f t="shared" si="1"/>
        <v>360.3</v>
      </c>
      <c r="F47" s="67">
        <f t="shared" si="2"/>
        <v>1.5773779000522885E-4</v>
      </c>
    </row>
    <row r="48" spans="1:6" x14ac:dyDescent="0.35">
      <c r="A48" s="68">
        <v>47</v>
      </c>
      <c r="B48" s="105" t="s">
        <v>175</v>
      </c>
      <c r="C48" s="66">
        <v>412.5</v>
      </c>
      <c r="D48" s="66">
        <v>137053.125</v>
      </c>
      <c r="E48" s="66">
        <f t="shared" si="1"/>
        <v>332.25</v>
      </c>
      <c r="F48" s="67">
        <f t="shared" si="2"/>
        <v>1.5773779000522885E-4</v>
      </c>
    </row>
    <row r="49" spans="1:6" x14ac:dyDescent="0.35">
      <c r="A49" s="68">
        <v>48</v>
      </c>
      <c r="B49" s="105" t="s">
        <v>170</v>
      </c>
      <c r="C49" s="66">
        <v>260.87</v>
      </c>
      <c r="D49" s="66">
        <v>92608.85</v>
      </c>
      <c r="E49" s="66">
        <f t="shared" si="1"/>
        <v>355</v>
      </c>
      <c r="F49" s="67">
        <f t="shared" si="2"/>
        <v>9.97552903725189E-5</v>
      </c>
    </row>
    <row r="50" spans="1:6" x14ac:dyDescent="0.35">
      <c r="A50" s="68">
        <v>49</v>
      </c>
      <c r="B50" s="105" t="s">
        <v>152</v>
      </c>
      <c r="C50" s="66">
        <v>135</v>
      </c>
      <c r="D50" s="66">
        <v>47715</v>
      </c>
      <c r="E50" s="66">
        <f t="shared" si="1"/>
        <v>353.44444444444446</v>
      </c>
      <c r="F50" s="67">
        <f t="shared" si="2"/>
        <v>5.1623276728983983E-5</v>
      </c>
    </row>
    <row r="51" spans="1:6" x14ac:dyDescent="0.35">
      <c r="A51" s="68">
        <v>50</v>
      </c>
      <c r="B51" s="105" t="s">
        <v>136</v>
      </c>
      <c r="C51" s="66">
        <v>124.56</v>
      </c>
      <c r="D51" s="66">
        <v>45613.872000000003</v>
      </c>
      <c r="E51" s="66">
        <f t="shared" si="1"/>
        <v>366.20000000000005</v>
      </c>
      <c r="F51" s="67">
        <f t="shared" si="2"/>
        <v>4.763107666194256E-5</v>
      </c>
    </row>
    <row r="52" spans="1:6" x14ac:dyDescent="0.35">
      <c r="A52" s="68">
        <v>51</v>
      </c>
      <c r="B52" s="105" t="s">
        <v>162</v>
      </c>
      <c r="C52" s="66">
        <v>89.13</v>
      </c>
      <c r="D52" s="66">
        <v>32028.8655</v>
      </c>
      <c r="E52" s="66">
        <f t="shared" si="1"/>
        <v>359.35</v>
      </c>
      <c r="F52" s="67">
        <f t="shared" si="2"/>
        <v>3.4082834480402534E-5</v>
      </c>
    </row>
    <row r="53" spans="1:6" x14ac:dyDescent="0.35">
      <c r="A53" s="68">
        <v>52</v>
      </c>
      <c r="B53" s="105" t="s">
        <v>111</v>
      </c>
      <c r="C53" s="66">
        <v>17.28</v>
      </c>
      <c r="D53" s="66">
        <v>33985.207160999998</v>
      </c>
      <c r="E53" s="66">
        <f t="shared" ref="E53:E54" si="3">D53/C53</f>
        <v>1966.7365255208331</v>
      </c>
      <c r="F53" s="67">
        <f t="shared" ref="F53:F54" si="4">C53/$C$54</f>
        <v>6.6077794213099508E-6</v>
      </c>
    </row>
    <row r="54" spans="1:6" x14ac:dyDescent="0.35">
      <c r="A54" s="106"/>
      <c r="B54" s="104" t="s">
        <v>49</v>
      </c>
      <c r="C54" s="102">
        <v>2615099.4000000004</v>
      </c>
      <c r="D54" s="102">
        <v>931240603.83038533</v>
      </c>
      <c r="E54" s="107">
        <f t="shared" si="3"/>
        <v>356.10141772446019</v>
      </c>
      <c r="F54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2" priority="6"/>
  </conditionalFormatting>
  <conditionalFormatting sqref="B15:D15">
    <cfRule type="duplicateValues" dxfId="1" priority="2"/>
  </conditionalFormatting>
  <conditionalFormatting sqref="B1:B1048576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2026-02-20T14:40:57Z</dcterms:modified>
</cp:coreProperties>
</file>