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3" i="4" l="1"/>
  <c r="F53" i="4"/>
  <c r="E54" i="4"/>
  <c r="F54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<sst xmlns="http://schemas.openxmlformats.org/spreadsheetml/2006/main" count="194" uniqueCount="179">
  <si>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</si>
  <si>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</si>
  <si>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</si>
  <si>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</si>
  <si>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</si>
  <si>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</si>
  <si>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</si>
  <si>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</si>
  <si>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</si>
  <si>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</si>
  <si>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</si>
  <si>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</si>
  <si>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</si>
  <si>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</si>
  <si>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</si>
  <si>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</si>
  <si>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</si>
  <si>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</si>
  <si>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</si>
  <si>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</si>
  <si>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</si>
  <si>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</si>
  <si>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</si>
  <si>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</si>
  <si>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</si>
  <si>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</si>
  <si>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</si>
  <si>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</si>
  <si>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</si>
  <si>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</si>
  <si>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</si>
  <si>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</si>
  <si>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</si>
  <si>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</si>
  <si>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</si>
  <si>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</si>
  <si>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</si>
  <si>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</si>
  <si>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</si>
  <si>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</si>
  <si>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</si>
  <si>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</si>
  <si>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</si>
  <si>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</si>
  <si>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</si>
  <si>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</si>
  <si>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</si>
  <si>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</si>
  <si>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</si>
  <si>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</si>
  <si>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</si>
  <si>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</si>
  <si>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</si>
  <si>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</si>
  <si>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</si>
  <si>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</si>
  <si>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</si>
  <si>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</si>
  <si>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</si>
  <si>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</si>
  <si>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</si>
  <si>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</si>
  <si>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</si>
  <si>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</si>
  <si>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</si>
  <si>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</si>
  <si>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</si>
  <si>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</si>
  <si>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</si>
  <si>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</si>
  <si>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</si>
  <si>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</si>
  <si>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</si>
  <si>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</si>
  <si>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</si>
  <si>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</si>
  <si>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</si>
  <si>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</si>
  <si>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</si>
  <si>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</si>
  <si>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</si>
  <si>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</si>
  <si>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</si>
  <si>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</si>
  <si>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</si>
  <si>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</si>
  <si>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</si>
  <si>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</si>
  <si>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</si>
  <si>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</si>
  <si>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</si>
  <si>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</si>
  <si>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</si>
  <si>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</si>
  <si>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</si>
  <si>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</si>
  <si>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</si>
  <si>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</si>
  <si>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</si>
  <si>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</si>
  <si>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</si>
  <si>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</si>
  <si>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</si>
  <si>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</si>
  <si>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</si>
  <si>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</si>
  <si>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</si>
  <si>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</si>
  <si>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</si>
  <si>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</si>
  <si>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</si>
  <si>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</si>
  <si>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</si>
  <si>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</si>
  <si>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</si>
  <si>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</si>
  <si>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</si>
  <si>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</si>
  <si>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</si>
  <si>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</si>
  <si>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</si>
  <si>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</si>
  <si>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</si>
  <si>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</si>
  <si>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</si>
  <si>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</si>
  <si>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</si>
  <si>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</si>
  <si>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</si>
  <si>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</si>
  <si>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</si>
  <si>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</si>
  <si>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</si>
  <si>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</si>
  <si>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</si>
  <si>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</si>
  <si>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</si>
  <si>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</si>
  <si>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</si>
  <si>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</si>
  <si>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</si>
  <si>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</si>
  <si>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</si>
  <si>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</si>
  <si>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</si>
  <si>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</si>
  <si>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</si>
  <si>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</si>
  <si>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</si>
  <si>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</si>
  <si>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</si>
  <si>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</si>
  <si>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</si>
  <si>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</si>
  <si>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</si>
  <si>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</si>
  <si>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</si>
  <si>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</si>
  <si>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</si>
  <si>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</si>
  <si>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</si>
  <si>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</si>
  <si>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</si>
  <si>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</si>
  <si>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</si>
  <si>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</si>
  <si>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</si>
  <si>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</si>
  <si>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</si>
  <si>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</si>
  <si>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</si>
  <si>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</si>
  <si>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</si>
  <si>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</si>
  <si>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</si>
  <si>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FEBRERO*</t>
  </si>
  <si>
    <t>MARZO*</t>
  </si>
  <si>
    <t>ENERO</t>
  </si>
  <si>
    <t>YANET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</si>
</sst>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70" fontId="29" fillId="2" borderId="4" xfId="2" applyNumberFormat="1" applyFont="1" applyFill="1" applyBorder="1" applyAlignment="1">
      <alignment horizontal="right"/>
    </xf>
    <xf numFmtId="0" fontId="14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3527762.76</c:v>
                </c:pt>
                <c:pt idx="1">
                  <c:v>2020731.96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4258898.8500000024</c:v>
                </c:pt>
                <c:pt idx="1">
                  <c:v>3152062.7500000061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731136.09000000264</c:v>
                </c:pt>
                <c:pt idx="1">
                  <c:v>1131330.7900000061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>
      <selection activeCell="D10" sqref="D10"/>
    </sheetView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92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5" t="s">
        <v>89</v>
      </c>
      <c r="C4" s="85" t="s">
        <v>108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6" t="s">
        <v>5</v>
      </c>
      <c r="C5" s="86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2237538.91</v>
      </c>
      <c r="C6" s="34">
        <v>3612703.439999999</v>
      </c>
      <c r="D6" s="91">
        <v>1375164.5299999989</v>
      </c>
      <c r="E6" s="92">
        <v>0.61458798497497358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3527762.76</v>
      </c>
      <c r="C7" s="34">
        <v>4258898.8500000024</v>
      </c>
      <c r="D7" s="91">
        <v>731136.09000000264</v>
      </c>
      <c r="E7" s="92">
        <v>0.20725205739175123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2020731.96</v>
      </c>
      <c r="C8" s="46">
        <v>3152062.7500000061</v>
      </c>
      <c r="D8" s="93">
        <v>1131330.7900000061</v>
      </c>
      <c r="E8" s="94">
        <v>0.55986187797020148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118</v>
      </c>
      <c r="B11" s="36">
        <v>174647.21000000002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89</v>
      </c>
      <c r="N14" s="63" t="s">
        <v>108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3438056.2299999991</v>
      </c>
      <c r="C15" s="33">
        <v>767814462.87184465</v>
      </c>
      <c r="D15" s="42">
        <v>223.32807013800493</v>
      </c>
      <c r="E15" s="40">
        <v>20293694770.260002</v>
      </c>
      <c r="F15" s="33">
        <v>5902.6651725995789</v>
      </c>
      <c r="J15" s="4"/>
      <c r="K15" s="63"/>
      <c r="L15" s="47" t="s">
        <v>15</v>
      </c>
      <c r="M15" s="64">
        <f>+B7</f>
        <v>3527762.76</v>
      </c>
      <c r="N15" s="64">
        <f>+C7</f>
        <v>4258898.8500000024</v>
      </c>
      <c r="O15" s="65">
        <f>D7</f>
        <v>731136.09000000264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4258898.8500000024</v>
      </c>
      <c r="C16" s="33">
        <v>1433832587.8165085</v>
      </c>
      <c r="D16" s="42">
        <v>336.66744346757793</v>
      </c>
      <c r="E16" s="34">
        <v>37845274805.96843</v>
      </c>
      <c r="F16" s="33">
        <v>8886.1642736521917</v>
      </c>
      <c r="G16" s="29"/>
      <c r="J16" s="4"/>
      <c r="K16" s="63"/>
      <c r="L16" s="47" t="s">
        <v>16</v>
      </c>
      <c r="M16" s="64">
        <f>+B8</f>
        <v>2020731.96</v>
      </c>
      <c r="N16" s="64">
        <f>+C8</f>
        <v>3152062.7500000061</v>
      </c>
      <c r="O16" s="65">
        <f>D8</f>
        <v>1131330.7900000061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3152062.7500000061</v>
      </c>
      <c r="C17" s="44">
        <v>1099523617.7704351</v>
      </c>
      <c r="D17" s="45">
        <v>348.82669063946554</v>
      </c>
      <c r="E17" s="46">
        <v>29054203351.421074</v>
      </c>
      <c r="F17" s="44">
        <v>9217.5206065999228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78" t="s">
        <v>7</v>
      </c>
      <c r="B2" s="116" t="s">
        <v>90</v>
      </c>
      <c r="C2" s="116"/>
      <c r="D2" s="116"/>
      <c r="E2" s="116" t="s">
        <v>117</v>
      </c>
      <c r="F2" s="116"/>
      <c r="G2" s="116"/>
      <c r="H2" s="117" t="s">
        <v>18</v>
      </c>
      <c r="I2" s="118"/>
      <c r="J2" s="119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126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135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157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177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175</v>
      </c>
      <c r="B8" s="51">
        <v>790596.77999999991</v>
      </c>
      <c r="C8" s="51">
        <v>271547337.20474398</v>
      </c>
      <c r="D8" s="49">
        <v>343.47134224951435</v>
      </c>
      <c r="E8" s="51">
        <v>1181694.58</v>
      </c>
      <c r="F8" s="70">
        <v>409363448.13999999</v>
      </c>
      <c r="G8" s="101">
        <v>346.42068692571979</v>
      </c>
      <c r="H8" s="50">
        <v>391097.80000000016</v>
      </c>
      <c r="I8" s="52">
        <v>137816110.935256</v>
      </c>
      <c r="J8" s="90">
        <v>0.49468681114537327</v>
      </c>
    </row>
    <row r="9" spans="1:10" x14ac:dyDescent="0.35">
      <c r="A9" s="48" t="s">
        <v>176</v>
      </c>
      <c r="B9" s="51">
        <v>1059744.4199999995</v>
      </c>
      <c r="C9" s="51">
        <v>386487203.63010001</v>
      </c>
      <c r="D9" s="49">
        <v>364.69850308822595</v>
      </c>
      <c r="E9" s="51">
        <v>665777.91</v>
      </c>
      <c r="F9" s="70">
        <v>213725780.56999999</v>
      </c>
      <c r="G9" s="101">
        <v>321.01662935918074</v>
      </c>
      <c r="H9" s="96">
        <v>-393966.50999999943</v>
      </c>
      <c r="I9" s="97">
        <v>-172761423.06010002</v>
      </c>
      <c r="J9" s="121">
        <v>-0.37175615418668551</v>
      </c>
    </row>
    <row r="10" spans="1:10" x14ac:dyDescent="0.35">
      <c r="A10" s="48" t="s">
        <v>83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85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86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87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88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91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3152062.7500000005</v>
      </c>
      <c r="F16" s="80">
        <v>1099523617.7689359</v>
      </c>
      <c r="G16" s="81">
        <v>348.82669063899056</v>
      </c>
      <c r="H16" s="82"/>
      <c r="I16" s="83"/>
      <c r="J16" s="84"/>
    </row>
    <row r="17" spans="1:10" x14ac:dyDescent="0.35">
      <c r="A17" s="53" t="s">
        <v>130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634644.5</v>
      </c>
      <c r="E3" s="4">
        <v>690794.5</v>
      </c>
      <c r="F3" s="4">
        <v>833267.6</v>
      </c>
      <c r="G3" s="4">
        <v>629112.03</v>
      </c>
    </row>
    <row r="4" spans="1:7" x14ac:dyDescent="0.35">
      <c r="A4" s="1">
        <v>2</v>
      </c>
      <c r="B4" s="1" t="s">
        <v>34</v>
      </c>
      <c r="C4" s="4">
        <v>4759.13</v>
      </c>
      <c r="D4" s="4">
        <v>640550.56000000006</v>
      </c>
      <c r="E4" s="4">
        <v>645309.69000000006</v>
      </c>
      <c r="F4" s="4">
        <v>629574.68999999994</v>
      </c>
      <c r="G4" s="4">
        <v>453249.73</v>
      </c>
    </row>
    <row r="5" spans="1:7" x14ac:dyDescent="0.35">
      <c r="A5" s="1">
        <v>3</v>
      </c>
      <c r="B5" s="1" t="s">
        <v>31</v>
      </c>
      <c r="C5" s="4">
        <v>2923.14</v>
      </c>
      <c r="D5" s="4">
        <v>472000</v>
      </c>
      <c r="E5" s="4">
        <v>474923.14</v>
      </c>
      <c r="F5" s="4">
        <v>517005.97</v>
      </c>
      <c r="G5" s="4">
        <v>400475.73999999993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271176.55000000005</v>
      </c>
      <c r="E6" s="4">
        <v>284257.40000000002</v>
      </c>
      <c r="F6" s="4">
        <v>437477.48</v>
      </c>
      <c r="G6" s="4">
        <v>281223.9800000001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217009.24</v>
      </c>
      <c r="E7" s="4">
        <v>226082.77</v>
      </c>
      <c r="F7" s="4">
        <v>248143.85</v>
      </c>
      <c r="G7" s="4">
        <v>226082.56999999998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205000</v>
      </c>
      <c r="E8" s="4">
        <v>215927.11</v>
      </c>
      <c r="F8" s="4">
        <v>198817.8</v>
      </c>
      <c r="G8" s="4">
        <v>184051.67999999985</v>
      </c>
    </row>
    <row r="9" spans="1:7" x14ac:dyDescent="0.35">
      <c r="A9" s="1">
        <v>7</v>
      </c>
      <c r="B9" s="1" t="s">
        <v>69</v>
      </c>
      <c r="C9" s="4">
        <v>11949.11</v>
      </c>
      <c r="D9" s="4">
        <v>159298</v>
      </c>
      <c r="E9" s="4">
        <v>171247.11</v>
      </c>
      <c r="F9" s="4">
        <v>244306.96000000002</v>
      </c>
      <c r="G9" s="4">
        <v>159426.23000000004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132240.32000000001</v>
      </c>
      <c r="E10" s="4">
        <v>133161</v>
      </c>
      <c r="F10" s="4">
        <v>157684.5</v>
      </c>
      <c r="G10" s="4">
        <v>112635</v>
      </c>
    </row>
    <row r="11" spans="1:7" x14ac:dyDescent="0.35">
      <c r="A11" s="1">
        <v>9</v>
      </c>
      <c r="B11" s="1" t="s">
        <v>32</v>
      </c>
      <c r="C11" s="4">
        <v>0</v>
      </c>
      <c r="D11" s="4">
        <v>106706.49</v>
      </c>
      <c r="E11" s="4">
        <v>106706.49</v>
      </c>
      <c r="F11" s="4">
        <v>163407.35999999999</v>
      </c>
      <c r="G11" s="4">
        <v>85750.89</v>
      </c>
    </row>
    <row r="12" spans="1:7" x14ac:dyDescent="0.35">
      <c r="A12" s="1">
        <v>10</v>
      </c>
      <c r="B12" s="20" t="s">
        <v>119</v>
      </c>
      <c r="C12" s="4">
        <v>0</v>
      </c>
      <c r="D12" s="4">
        <v>63075</v>
      </c>
      <c r="E12" s="4">
        <v>63075</v>
      </c>
      <c r="F12" s="4">
        <v>79366.97</v>
      </c>
      <c r="G12" s="4">
        <v>63075</v>
      </c>
    </row>
    <row r="13" spans="1:7" x14ac:dyDescent="0.35">
      <c r="A13" s="1">
        <v>11</v>
      </c>
      <c r="B13" s="1" t="s">
        <v>62</v>
      </c>
      <c r="C13" s="4">
        <v>779.15</v>
      </c>
      <c r="D13" s="4">
        <v>65214.200000000004</v>
      </c>
      <c r="E13" s="4">
        <v>65993.350000000006</v>
      </c>
      <c r="F13" s="4">
        <v>67196.75999999998</v>
      </c>
      <c r="G13" s="4">
        <v>51770.969999999994</v>
      </c>
    </row>
    <row r="14" spans="1:7" x14ac:dyDescent="0.35">
      <c r="A14" s="1">
        <v>12</v>
      </c>
      <c r="B14" s="1" t="s">
        <v>120</v>
      </c>
      <c r="C14" s="4">
        <v>0</v>
      </c>
      <c r="D14" s="4">
        <v>48894.67</v>
      </c>
      <c r="E14" s="4">
        <v>48894.67</v>
      </c>
      <c r="F14" s="4">
        <v>48981.629999999983</v>
      </c>
      <c r="G14" s="4">
        <v>48894.609999999971</v>
      </c>
    </row>
    <row r="15" spans="1:7" x14ac:dyDescent="0.35">
      <c r="A15" s="1">
        <v>13</v>
      </c>
      <c r="B15" s="1" t="s">
        <v>48</v>
      </c>
      <c r="C15" s="4">
        <v>227.52</v>
      </c>
      <c r="D15" s="4">
        <v>55938.42</v>
      </c>
      <c r="E15" s="4">
        <v>56165.939999999995</v>
      </c>
      <c r="F15" s="4">
        <v>49680.42</v>
      </c>
      <c r="G15" s="4">
        <v>48780.419999999991</v>
      </c>
    </row>
    <row r="16" spans="1:7" x14ac:dyDescent="0.35">
      <c r="A16" s="1">
        <v>14</v>
      </c>
      <c r="B16" s="1" t="s">
        <v>77</v>
      </c>
      <c r="C16" s="4">
        <v>0</v>
      </c>
      <c r="D16" s="4">
        <v>43002.5</v>
      </c>
      <c r="E16" s="4">
        <v>43002.5</v>
      </c>
      <c r="F16" s="4">
        <v>83988</v>
      </c>
      <c r="G16" s="4">
        <v>42477.719999999994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41428.369999999995</v>
      </c>
      <c r="E17" s="4">
        <v>41819.209999999992</v>
      </c>
      <c r="F17" s="4">
        <v>41266.230000000003</v>
      </c>
      <c r="G17" s="4">
        <v>40771.01</v>
      </c>
    </row>
    <row r="18" spans="1:7" x14ac:dyDescent="0.35">
      <c r="A18" s="1">
        <v>16</v>
      </c>
      <c r="B18" s="1" t="s">
        <v>58</v>
      </c>
      <c r="C18" s="4">
        <v>38.99</v>
      </c>
      <c r="D18" s="4">
        <v>35229.549999999996</v>
      </c>
      <c r="E18" s="4">
        <v>35268.539999999994</v>
      </c>
      <c r="F18" s="4">
        <v>38986.649999999994</v>
      </c>
      <c r="G18" s="4">
        <v>35229.570000000014</v>
      </c>
    </row>
    <row r="19" spans="1:7" x14ac:dyDescent="0.35">
      <c r="A19" s="1">
        <v>17</v>
      </c>
      <c r="B19" s="1" t="s">
        <v>68</v>
      </c>
      <c r="C19" s="4">
        <v>195</v>
      </c>
      <c r="D19" s="4">
        <v>29372.819999999996</v>
      </c>
      <c r="E19" s="4">
        <v>29567.819999999996</v>
      </c>
      <c r="F19" s="4">
        <v>45265.759999999995</v>
      </c>
      <c r="G19" s="4">
        <v>29567.820000000007</v>
      </c>
    </row>
    <row r="20" spans="1:7" x14ac:dyDescent="0.35">
      <c r="A20" s="1">
        <v>18</v>
      </c>
      <c r="B20" s="1" t="s">
        <v>81</v>
      </c>
      <c r="C20" s="4">
        <v>265.32</v>
      </c>
      <c r="D20" s="4">
        <v>28114.53</v>
      </c>
      <c r="E20" s="4">
        <v>28379.85</v>
      </c>
      <c r="F20" s="4">
        <v>42300.649999999987</v>
      </c>
      <c r="G20" s="4">
        <v>27984.139999999992</v>
      </c>
    </row>
    <row r="21" spans="1:7" x14ac:dyDescent="0.35">
      <c r="A21" s="1">
        <v>19</v>
      </c>
      <c r="B21" s="1" t="s">
        <v>59</v>
      </c>
      <c r="C21" s="4">
        <v>4233.92</v>
      </c>
      <c r="D21" s="4">
        <v>21656.05</v>
      </c>
      <c r="E21" s="4">
        <v>25889.97</v>
      </c>
      <c r="F21" s="4">
        <v>30599.530000000002</v>
      </c>
      <c r="G21" s="4">
        <v>25889.95</v>
      </c>
    </row>
    <row r="22" spans="1:7" x14ac:dyDescent="0.35">
      <c r="A22" s="1">
        <v>20</v>
      </c>
      <c r="B22" s="1" t="s">
        <v>35</v>
      </c>
      <c r="C22" s="4">
        <v>2048.25</v>
      </c>
      <c r="D22" s="4">
        <v>34170</v>
      </c>
      <c r="E22" s="4">
        <v>36218.25</v>
      </c>
      <c r="F22" s="4">
        <v>60023.05000000001</v>
      </c>
      <c r="G22" s="4">
        <v>25738.430000000004</v>
      </c>
    </row>
    <row r="23" spans="1:7" x14ac:dyDescent="0.35">
      <c r="A23" s="1">
        <v>21</v>
      </c>
      <c r="B23" s="1" t="s">
        <v>39</v>
      </c>
      <c r="C23" s="4">
        <v>22348.07</v>
      </c>
      <c r="D23" s="4">
        <v>1200</v>
      </c>
      <c r="E23" s="4">
        <v>23548.07</v>
      </c>
      <c r="F23" s="4">
        <v>24370.28</v>
      </c>
      <c r="G23" s="4">
        <v>23534.55</v>
      </c>
    </row>
    <row r="24" spans="1:7" x14ac:dyDescent="0.35">
      <c r="A24" s="1">
        <v>22</v>
      </c>
      <c r="B24" s="1" t="s">
        <v>40</v>
      </c>
      <c r="C24" s="4">
        <v>5804.07</v>
      </c>
      <c r="D24" s="4">
        <v>7336.98</v>
      </c>
      <c r="E24" s="4">
        <v>13141.05</v>
      </c>
      <c r="F24" s="4">
        <v>20702.79</v>
      </c>
      <c r="G24" s="4">
        <v>20275.29</v>
      </c>
    </row>
    <row r="25" spans="1:7" x14ac:dyDescent="0.35">
      <c r="A25" s="1">
        <v>23</v>
      </c>
      <c r="B25" s="1" t="s">
        <v>98</v>
      </c>
      <c r="C25" s="4">
        <v>41.6</v>
      </c>
      <c r="D25" s="4">
        <v>21617.83</v>
      </c>
      <c r="E25" s="4">
        <v>21659.43</v>
      </c>
      <c r="F25" s="4">
        <v>36860.009999999995</v>
      </c>
      <c r="G25" s="4">
        <v>19483.579999999998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14306.170000000002</v>
      </c>
      <c r="E26" s="4">
        <v>15165.880000000001</v>
      </c>
      <c r="F26" s="4">
        <v>21930</v>
      </c>
      <c r="G26" s="4">
        <v>14557.5</v>
      </c>
    </row>
    <row r="27" spans="1:7" x14ac:dyDescent="0.35">
      <c r="A27" s="1">
        <v>25</v>
      </c>
      <c r="B27" s="1" t="s">
        <v>144</v>
      </c>
      <c r="C27" s="4">
        <v>0</v>
      </c>
      <c r="D27" s="4">
        <v>14479.32</v>
      </c>
      <c r="E27" s="4">
        <v>14479.32</v>
      </c>
      <c r="F27" s="4">
        <v>14460</v>
      </c>
      <c r="G27" s="4">
        <v>14460</v>
      </c>
    </row>
    <row r="28" spans="1:7" x14ac:dyDescent="0.35">
      <c r="A28" s="1">
        <v>26</v>
      </c>
      <c r="B28" s="1" t="s">
        <v>75</v>
      </c>
      <c r="C28" s="4">
        <v>2153.77</v>
      </c>
      <c r="D28" s="4">
        <v>9679.93</v>
      </c>
      <c r="E28" s="4">
        <v>11833.7</v>
      </c>
      <c r="F28" s="4">
        <v>12658.7</v>
      </c>
      <c r="G28" s="4">
        <v>11833.7</v>
      </c>
    </row>
    <row r="29" spans="1:7" x14ac:dyDescent="0.35">
      <c r="A29" s="1">
        <v>27</v>
      </c>
      <c r="B29" s="1" t="s">
        <v>93</v>
      </c>
      <c r="C29" s="4">
        <v>0</v>
      </c>
      <c r="D29" s="4">
        <v>11241.64</v>
      </c>
      <c r="E29" s="4">
        <v>11241.64</v>
      </c>
      <c r="F29" s="4">
        <v>11241.64</v>
      </c>
      <c r="G29" s="4">
        <v>11241.64</v>
      </c>
    </row>
    <row r="30" spans="1:7" x14ac:dyDescent="0.35">
      <c r="A30" s="1">
        <v>28</v>
      </c>
      <c r="B30" s="1" t="s">
        <v>80</v>
      </c>
      <c r="C30" s="4">
        <v>2199.0100000000002</v>
      </c>
      <c r="D30" s="4">
        <v>7992</v>
      </c>
      <c r="E30" s="4">
        <v>10191.01</v>
      </c>
      <c r="F30" s="4">
        <v>15873</v>
      </c>
      <c r="G30" s="4">
        <v>10191</v>
      </c>
    </row>
    <row r="31" spans="1:7" x14ac:dyDescent="0.35">
      <c r="A31" s="1">
        <v>29</v>
      </c>
      <c r="B31" s="1" t="s">
        <v>73</v>
      </c>
      <c r="C31" s="4">
        <v>1917.41</v>
      </c>
      <c r="D31" s="4">
        <v>7400.7199999999993</v>
      </c>
      <c r="E31" s="4">
        <v>9318.1299999999992</v>
      </c>
      <c r="F31" s="4">
        <v>19112.13</v>
      </c>
      <c r="G31" s="4">
        <v>9318.1299999999992</v>
      </c>
    </row>
    <row r="32" spans="1:7" x14ac:dyDescent="0.35">
      <c r="A32" s="1">
        <v>30</v>
      </c>
      <c r="B32" s="1" t="s">
        <v>97</v>
      </c>
      <c r="C32" s="4">
        <v>212.62</v>
      </c>
      <c r="D32" s="4">
        <v>9397.24</v>
      </c>
      <c r="E32" s="4">
        <v>9609.86</v>
      </c>
      <c r="F32" s="4">
        <v>11189.580000000002</v>
      </c>
      <c r="G32" s="4">
        <v>7404.15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4523.3999999999996</v>
      </c>
      <c r="E33" s="4">
        <v>4725</v>
      </c>
      <c r="F33" s="4">
        <v>4725</v>
      </c>
      <c r="G33" s="4">
        <v>4725</v>
      </c>
    </row>
    <row r="34" spans="1:7" x14ac:dyDescent="0.35">
      <c r="A34" s="1">
        <v>32</v>
      </c>
      <c r="B34" s="1" t="s">
        <v>161</v>
      </c>
      <c r="C34" s="4">
        <v>0</v>
      </c>
      <c r="D34" s="4">
        <v>3795</v>
      </c>
      <c r="E34" s="4">
        <v>3795</v>
      </c>
      <c r="F34" s="4">
        <v>3795</v>
      </c>
      <c r="G34" s="4">
        <v>3795</v>
      </c>
    </row>
    <row r="35" spans="1:7" x14ac:dyDescent="0.35">
      <c r="A35" s="1">
        <v>33</v>
      </c>
      <c r="B35" s="1" t="s">
        <v>72</v>
      </c>
      <c r="C35" s="4">
        <v>276.83</v>
      </c>
      <c r="D35" s="4">
        <v>3290.17</v>
      </c>
      <c r="E35" s="4">
        <v>3567</v>
      </c>
      <c r="F35" s="4">
        <v>3567</v>
      </c>
      <c r="G35" s="4">
        <v>3567</v>
      </c>
    </row>
    <row r="36" spans="1:7" x14ac:dyDescent="0.35">
      <c r="A36" s="1">
        <v>34</v>
      </c>
      <c r="B36" s="1" t="s">
        <v>122</v>
      </c>
      <c r="C36" s="4">
        <v>0</v>
      </c>
      <c r="D36" s="4">
        <v>3412.5</v>
      </c>
      <c r="E36" s="4">
        <v>3412.5</v>
      </c>
      <c r="F36" s="4">
        <v>4762.5</v>
      </c>
      <c r="G36" s="4">
        <v>3412.5</v>
      </c>
    </row>
    <row r="37" spans="1:7" x14ac:dyDescent="0.35">
      <c r="A37" s="1">
        <v>35</v>
      </c>
      <c r="B37" s="1" t="s">
        <v>158</v>
      </c>
      <c r="C37" s="4">
        <v>0</v>
      </c>
      <c r="D37" s="4">
        <v>3157.37</v>
      </c>
      <c r="E37" s="4">
        <v>3157.37</v>
      </c>
      <c r="F37" s="4">
        <v>3157.37</v>
      </c>
      <c r="G37" s="4">
        <v>3157.37</v>
      </c>
    </row>
    <row r="38" spans="1:7" x14ac:dyDescent="0.35">
      <c r="A38" s="1">
        <v>36</v>
      </c>
      <c r="B38" s="1" t="s">
        <v>140</v>
      </c>
      <c r="C38" s="4">
        <v>0</v>
      </c>
      <c r="D38" s="4">
        <v>3015</v>
      </c>
      <c r="E38" s="4">
        <v>3015</v>
      </c>
      <c r="F38" s="4">
        <v>3517.5</v>
      </c>
      <c r="G38" s="4">
        <v>3015</v>
      </c>
    </row>
    <row r="39" spans="1:7" x14ac:dyDescent="0.35">
      <c r="A39" s="1">
        <v>37</v>
      </c>
      <c r="B39" s="1" t="s">
        <v>131</v>
      </c>
      <c r="C39" s="4">
        <v>0</v>
      </c>
      <c r="D39" s="4">
        <v>0</v>
      </c>
      <c r="E39" s="4">
        <v>0</v>
      </c>
      <c r="F39" s="4">
        <v>3300</v>
      </c>
      <c r="G39" s="4">
        <v>2475</v>
      </c>
    </row>
    <row r="40" spans="1:7" x14ac:dyDescent="0.35">
      <c r="A40" s="1">
        <v>38</v>
      </c>
      <c r="B40" s="1" t="s">
        <v>99</v>
      </c>
      <c r="C40" s="4">
        <v>2212</v>
      </c>
      <c r="D40" s="4">
        <v>0</v>
      </c>
      <c r="E40" s="4">
        <v>2212</v>
      </c>
      <c r="F40" s="4">
        <v>1650</v>
      </c>
      <c r="G40" s="4">
        <v>1650</v>
      </c>
    </row>
    <row r="41" spans="1:7" x14ac:dyDescent="0.35">
      <c r="A41" s="1">
        <v>39</v>
      </c>
      <c r="B41" s="1" t="s">
        <v>82</v>
      </c>
      <c r="C41" s="4">
        <v>191.16</v>
      </c>
      <c r="D41" s="4">
        <v>1158.8399999999999</v>
      </c>
      <c r="E41" s="4">
        <v>1350</v>
      </c>
      <c r="F41" s="4">
        <v>1350</v>
      </c>
      <c r="G41" s="4">
        <v>1350</v>
      </c>
    </row>
    <row r="42" spans="1:7" x14ac:dyDescent="0.35">
      <c r="A42" s="1">
        <v>40</v>
      </c>
      <c r="B42" s="1" t="s">
        <v>100</v>
      </c>
      <c r="C42" s="4">
        <v>624.64</v>
      </c>
      <c r="D42" s="4">
        <v>725.36</v>
      </c>
      <c r="E42" s="4">
        <v>1350</v>
      </c>
      <c r="F42" s="4">
        <v>1350</v>
      </c>
      <c r="G42" s="4">
        <v>1350</v>
      </c>
    </row>
    <row r="43" spans="1:7" x14ac:dyDescent="0.35">
      <c r="A43" s="1">
        <v>41</v>
      </c>
      <c r="B43" s="1" t="s">
        <v>64</v>
      </c>
      <c r="C43" s="4">
        <v>622.46</v>
      </c>
      <c r="D43" s="4">
        <v>652.54</v>
      </c>
      <c r="E43" s="4">
        <v>1275</v>
      </c>
      <c r="F43" s="4">
        <v>3075</v>
      </c>
      <c r="G43" s="4">
        <v>1275</v>
      </c>
    </row>
    <row r="44" spans="1:7" x14ac:dyDescent="0.35">
      <c r="A44" s="1">
        <v>42</v>
      </c>
      <c r="B44" s="1" t="s">
        <v>63</v>
      </c>
      <c r="C44" s="4">
        <v>13989.2</v>
      </c>
      <c r="D44" s="4">
        <v>0</v>
      </c>
      <c r="E44" s="4">
        <v>13989.2</v>
      </c>
      <c r="F44" s="4">
        <v>1267.5</v>
      </c>
      <c r="G44" s="4">
        <v>1267.5</v>
      </c>
    </row>
    <row r="45" spans="1:7" x14ac:dyDescent="0.35">
      <c r="A45" s="1">
        <v>43</v>
      </c>
      <c r="B45" s="1" t="s">
        <v>160</v>
      </c>
      <c r="C45" s="4">
        <v>0</v>
      </c>
      <c r="D45" s="4">
        <v>953.49</v>
      </c>
      <c r="E45" s="4">
        <v>953.49</v>
      </c>
      <c r="F45" s="4">
        <v>952.5</v>
      </c>
      <c r="G45" s="4">
        <v>952.5</v>
      </c>
    </row>
    <row r="46" spans="1:7" x14ac:dyDescent="0.35">
      <c r="A46" s="1">
        <v>44</v>
      </c>
      <c r="B46" s="1" t="s">
        <v>70</v>
      </c>
      <c r="C46" s="4">
        <v>1049.76</v>
      </c>
      <c r="D46" s="4">
        <v>0</v>
      </c>
      <c r="E46" s="4">
        <v>1049.76</v>
      </c>
      <c r="F46" s="4">
        <v>825</v>
      </c>
      <c r="G46" s="4">
        <v>825</v>
      </c>
    </row>
    <row r="47" spans="1:7" x14ac:dyDescent="0.35">
      <c r="A47" s="1">
        <v>45</v>
      </c>
      <c r="B47" s="1" t="s">
        <v>173</v>
      </c>
      <c r="C47" s="4">
        <v>0</v>
      </c>
      <c r="D47" s="4">
        <v>825</v>
      </c>
      <c r="E47" s="4">
        <v>825</v>
      </c>
      <c r="F47" s="4">
        <v>825</v>
      </c>
      <c r="G47" s="4">
        <v>825</v>
      </c>
    </row>
    <row r="48" spans="1:7" x14ac:dyDescent="0.35">
      <c r="A48" s="1">
        <v>46</v>
      </c>
      <c r="B48" s="1" t="s">
        <v>170</v>
      </c>
      <c r="C48" s="4">
        <v>0</v>
      </c>
      <c r="D48" s="4">
        <v>825</v>
      </c>
      <c r="E48" s="4">
        <v>825</v>
      </c>
      <c r="F48" s="4">
        <v>825</v>
      </c>
      <c r="G48" s="4">
        <v>825</v>
      </c>
    </row>
    <row r="49" spans="1:7" x14ac:dyDescent="0.35">
      <c r="A49" s="1">
        <v>47</v>
      </c>
      <c r="B49" s="1" t="s">
        <v>65</v>
      </c>
      <c r="C49" s="4">
        <v>274.92</v>
      </c>
      <c r="D49" s="4">
        <v>314.05</v>
      </c>
      <c r="E49" s="4">
        <v>588.97</v>
      </c>
      <c r="F49" s="4">
        <v>574.16</v>
      </c>
      <c r="G49" s="4">
        <v>573.94000000000005</v>
      </c>
    </row>
    <row r="50" spans="1:7" x14ac:dyDescent="0.35">
      <c r="A50" s="1">
        <v>48</v>
      </c>
      <c r="B50" s="1" t="s">
        <v>169</v>
      </c>
      <c r="C50" s="4">
        <v>0</v>
      </c>
      <c r="D50" s="4">
        <v>555</v>
      </c>
      <c r="E50" s="4">
        <v>555</v>
      </c>
      <c r="F50" s="4">
        <v>555</v>
      </c>
      <c r="G50" s="4">
        <v>555</v>
      </c>
    </row>
    <row r="51" spans="1:7" x14ac:dyDescent="0.35">
      <c r="A51" s="1">
        <v>49</v>
      </c>
      <c r="B51" s="1" t="s">
        <v>79</v>
      </c>
      <c r="C51" s="4">
        <v>1373</v>
      </c>
      <c r="D51" s="4">
        <v>0</v>
      </c>
      <c r="E51" s="4">
        <v>1373</v>
      </c>
      <c r="F51" s="4">
        <v>1017.5</v>
      </c>
      <c r="G51" s="4">
        <v>500</v>
      </c>
    </row>
    <row r="52" spans="1:7" x14ac:dyDescent="0.35">
      <c r="A52" s="1">
        <v>50</v>
      </c>
      <c r="B52" s="1" t="s">
        <v>145</v>
      </c>
      <c r="C52" s="4">
        <v>0</v>
      </c>
      <c r="D52" s="4">
        <v>427.5</v>
      </c>
      <c r="E52" s="4">
        <v>427.5</v>
      </c>
      <c r="F52" s="4">
        <v>3855</v>
      </c>
      <c r="G52" s="4">
        <v>427.5</v>
      </c>
    </row>
    <row r="53" spans="1:7" x14ac:dyDescent="0.35">
      <c r="A53" s="1">
        <v>51</v>
      </c>
      <c r="B53" s="1" t="s">
        <v>162</v>
      </c>
      <c r="C53" s="4">
        <v>0</v>
      </c>
      <c r="D53" s="4">
        <v>412.5</v>
      </c>
      <c r="E53" s="4">
        <v>412.5</v>
      </c>
      <c r="F53" s="4">
        <v>1237.5</v>
      </c>
      <c r="G53" s="4">
        <v>412.5</v>
      </c>
    </row>
    <row r="54" spans="1:7" x14ac:dyDescent="0.35">
      <c r="A54" s="1">
        <v>52</v>
      </c>
      <c r="B54" s="1" t="s">
        <v>150</v>
      </c>
      <c r="C54" s="4">
        <v>0</v>
      </c>
      <c r="D54" s="4">
        <v>412.5</v>
      </c>
      <c r="E54" s="4">
        <v>412.5</v>
      </c>
      <c r="F54" s="4">
        <v>412.5</v>
      </c>
      <c r="G54" s="4">
        <v>412.5</v>
      </c>
    </row>
    <row r="55" spans="1:7" x14ac:dyDescent="0.35">
      <c r="A55" s="1">
        <v>53</v>
      </c>
      <c r="B55" s="1" t="s">
        <v>178</v>
      </c>
      <c r="C55" s="4">
        <v>0</v>
      </c>
      <c r="D55" s="4">
        <v>156</v>
      </c>
      <c r="E55" s="4">
        <v>156</v>
      </c>
      <c r="F55" s="4">
        <v>156</v>
      </c>
      <c r="G55" s="4">
        <v>156</v>
      </c>
    </row>
    <row r="56" spans="1:7" x14ac:dyDescent="0.35">
      <c r="A56" s="1">
        <v>54</v>
      </c>
      <c r="B56" s="1" t="s">
        <v>111</v>
      </c>
      <c r="C56" s="4">
        <v>0</v>
      </c>
      <c r="D56" s="4">
        <v>40.929999999999993</v>
      </c>
      <c r="E56" s="4">
        <v>40.929999999999993</v>
      </c>
      <c r="F56" s="4">
        <v>40.929999999999993</v>
      </c>
      <c r="G56" s="4">
        <v>40.929999999999993</v>
      </c>
    </row>
    <row r="57" spans="1:7" x14ac:dyDescent="0.35">
      <c r="A57" s="1">
        <v>55</v>
      </c>
      <c r="B57" s="1" t="s">
        <v>110</v>
      </c>
      <c r="C57" s="4">
        <v>64.92</v>
      </c>
      <c r="D57" s="4">
        <v>23.48</v>
      </c>
      <c r="E57" s="4">
        <v>88.4</v>
      </c>
      <c r="F57" s="4">
        <v>23.48</v>
      </c>
      <c r="G57" s="4">
        <v>23.48</v>
      </c>
    </row>
    <row r="58" spans="1:7" x14ac:dyDescent="0.35">
      <c r="A58" s="1">
        <v>56</v>
      </c>
      <c r="B58" s="1" t="s">
        <v>127</v>
      </c>
      <c r="C58" s="4">
        <v>0</v>
      </c>
      <c r="D58" s="4">
        <v>7</v>
      </c>
      <c r="E58" s="4">
        <v>7</v>
      </c>
      <c r="F58" s="4">
        <v>7</v>
      </c>
      <c r="G58" s="4">
        <v>7</v>
      </c>
    </row>
    <row r="59" spans="1:7" x14ac:dyDescent="0.35">
      <c r="A59" s="1">
        <v>57</v>
      </c>
      <c r="B59" s="1" t="s">
        <v>168</v>
      </c>
      <c r="C59" s="4">
        <v>0</v>
      </c>
      <c r="D59" s="4">
        <v>0</v>
      </c>
      <c r="E59" s="4">
        <v>0</v>
      </c>
      <c r="F59" s="4">
        <v>1725</v>
      </c>
      <c r="G59" s="4">
        <v>0</v>
      </c>
    </row>
    <row r="60" spans="1:7" x14ac:dyDescent="0.35">
      <c r="A60" s="1">
        <v>58</v>
      </c>
      <c r="B60" s="20" t="s">
        <v>94</v>
      </c>
      <c r="C60" s="4">
        <v>0</v>
      </c>
      <c r="D60" s="4">
        <v>0</v>
      </c>
      <c r="E60" s="4">
        <v>0</v>
      </c>
      <c r="F60" s="4">
        <v>840</v>
      </c>
      <c r="G60" s="4">
        <v>0</v>
      </c>
    </row>
    <row r="61" spans="1:7" x14ac:dyDescent="0.35">
      <c r="A61" s="1">
        <v>59</v>
      </c>
      <c r="B61" s="1" t="s">
        <v>95</v>
      </c>
      <c r="C61" s="4">
        <v>0</v>
      </c>
      <c r="D61" s="4">
        <v>0</v>
      </c>
      <c r="E61" s="4">
        <v>0</v>
      </c>
      <c r="F61" s="4">
        <v>495</v>
      </c>
      <c r="G61" s="4">
        <v>0</v>
      </c>
    </row>
    <row r="62" spans="1:7" x14ac:dyDescent="0.35">
      <c r="A62" s="1">
        <v>60</v>
      </c>
      <c r="B62" s="1" t="s">
        <v>96</v>
      </c>
      <c r="C62" s="4">
        <v>0</v>
      </c>
      <c r="D62" s="4">
        <v>0</v>
      </c>
      <c r="E62" s="4">
        <v>0</v>
      </c>
      <c r="F62" s="4">
        <v>469.5</v>
      </c>
      <c r="G62" s="4">
        <v>0</v>
      </c>
    </row>
    <row r="63" spans="1:7" x14ac:dyDescent="0.35">
      <c r="A63" s="1">
        <v>61</v>
      </c>
      <c r="B63" s="1" t="s">
        <v>174</v>
      </c>
      <c r="C63" s="4">
        <v>0</v>
      </c>
      <c r="D63" s="4">
        <v>0</v>
      </c>
      <c r="E63" s="4">
        <v>0</v>
      </c>
      <c r="F63" s="4">
        <v>394.5</v>
      </c>
      <c r="G63" s="4">
        <v>0</v>
      </c>
    </row>
    <row r="64" spans="1:7" x14ac:dyDescent="0.35">
      <c r="A64" s="1">
        <v>62</v>
      </c>
      <c r="B64" s="62" t="s">
        <v>76</v>
      </c>
      <c r="C64" s="4">
        <v>216</v>
      </c>
      <c r="D64" s="4">
        <v>0</v>
      </c>
      <c r="E64" s="4">
        <v>216</v>
      </c>
      <c r="F64" s="4">
        <v>0</v>
      </c>
      <c r="G64" s="4">
        <v>0</v>
      </c>
    </row>
    <row r="65" spans="1:7" x14ac:dyDescent="0.35">
      <c r="A65" s="1">
        <v>63</v>
      </c>
      <c r="B65" s="1" t="s">
        <v>121</v>
      </c>
      <c r="C65" s="4">
        <v>24.34</v>
      </c>
      <c r="D65" s="4">
        <v>0</v>
      </c>
      <c r="E65" s="4">
        <v>24.34</v>
      </c>
      <c r="F65" s="4">
        <v>0</v>
      </c>
      <c r="G65" s="4">
        <v>0</v>
      </c>
    </row>
    <row r="66" spans="1:7" x14ac:dyDescent="0.35">
      <c r="A66" s="1">
        <v>64</v>
      </c>
      <c r="B66" s="1" t="s">
        <v>101</v>
      </c>
      <c r="C66" s="4">
        <v>18.86</v>
      </c>
      <c r="D66" s="4">
        <v>0</v>
      </c>
      <c r="E66" s="4">
        <v>18.86</v>
      </c>
      <c r="F66" s="4">
        <v>0</v>
      </c>
      <c r="G66" s="4">
        <v>0</v>
      </c>
    </row>
    <row r="67" spans="1:7" x14ac:dyDescent="0.35">
      <c r="A67" s="1">
        <v>65</v>
      </c>
      <c r="B67" s="1" t="s">
        <v>78</v>
      </c>
      <c r="C67" s="4">
        <v>8.7200000000000006</v>
      </c>
      <c r="D67" s="4">
        <v>0</v>
      </c>
      <c r="E67" s="4">
        <v>8.7200000000000006</v>
      </c>
      <c r="F67" s="4">
        <v>0</v>
      </c>
      <c r="G67" s="4">
        <v>0</v>
      </c>
    </row>
    <row r="68" spans="1:7" x14ac:dyDescent="0.35">
      <c r="A68" s="122"/>
      <c r="B68" s="104"/>
      <c r="C68" s="99">
        <v>174647.21000000002</v>
      </c>
      <c r="D68" s="99">
        <v>3438056.23</v>
      </c>
      <c r="E68" s="99">
        <v>3612703.4400000004</v>
      </c>
      <c r="F68" s="99">
        <v>4256487.43</v>
      </c>
      <c r="G68" s="99">
        <v>3152062.75</v>
      </c>
    </row>
  </sheetData>
  <sortState ref="A3:G131">
    <sortCondition descending="1" ref="G118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84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1193342.6699999997</v>
      </c>
      <c r="D2" s="66">
        <v>421893437.19643623</v>
      </c>
      <c r="E2" s="66">
        <f t="shared" ref="E2" si="0">D2/C2</f>
        <v>353.53922037870007</v>
      </c>
      <c r="F2" s="67">
        <f>C2/$C$54</f>
        <v>0.37859102582903831</v>
      </c>
    </row>
    <row r="3" spans="1:6" x14ac:dyDescent="0.35">
      <c r="A3" s="68">
        <v>2</v>
      </c>
      <c r="B3" s="103" t="s">
        <v>42</v>
      </c>
      <c r="C3" s="66">
        <v>520799.60000000009</v>
      </c>
      <c r="D3" s="66">
        <v>179728593.55469996</v>
      </c>
      <c r="E3" s="66">
        <f t="shared" ref="E3:E52" si="1">D3/C3</f>
        <v>345.1012511428579</v>
      </c>
      <c r="F3" s="67">
        <f t="shared" ref="F3:F52" si="2">C3/$C$54</f>
        <v>0.16522501019372157</v>
      </c>
    </row>
    <row r="4" spans="1:6" x14ac:dyDescent="0.35">
      <c r="A4" s="68">
        <v>3</v>
      </c>
      <c r="B4" s="103" t="s">
        <v>43</v>
      </c>
      <c r="C4" s="66">
        <v>422348.61000000004</v>
      </c>
      <c r="D4" s="66">
        <v>141580450.24950001</v>
      </c>
      <c r="E4" s="66">
        <f t="shared" si="1"/>
        <v>335.22177390260617</v>
      </c>
      <c r="F4" s="67">
        <f t="shared" si="2"/>
        <v>0.13399118085450551</v>
      </c>
    </row>
    <row r="5" spans="1:6" x14ac:dyDescent="0.35">
      <c r="A5" s="68">
        <v>4</v>
      </c>
      <c r="B5" s="103" t="s">
        <v>67</v>
      </c>
      <c r="C5" s="66">
        <v>129522.05000000018</v>
      </c>
      <c r="D5" s="66">
        <v>45915487.810338035</v>
      </c>
      <c r="E5" s="66">
        <f t="shared" si="1"/>
        <v>354.499390724112</v>
      </c>
      <c r="F5" s="67">
        <f t="shared" si="2"/>
        <v>4.1091202895627683E-2</v>
      </c>
    </row>
    <row r="6" spans="1:6" x14ac:dyDescent="0.35">
      <c r="A6" s="68">
        <v>5</v>
      </c>
      <c r="B6" s="103" t="s">
        <v>71</v>
      </c>
      <c r="C6" s="66">
        <v>117714.49999999985</v>
      </c>
      <c r="D6" s="66">
        <v>40705399.73559998</v>
      </c>
      <c r="E6" s="66">
        <f t="shared" si="1"/>
        <v>345.79766923870915</v>
      </c>
      <c r="F6" s="67">
        <f t="shared" si="2"/>
        <v>3.73452273435863E-2</v>
      </c>
    </row>
    <row r="7" spans="1:6" x14ac:dyDescent="0.35">
      <c r="A7" s="68">
        <v>6</v>
      </c>
      <c r="B7" s="103" t="s">
        <v>102</v>
      </c>
      <c r="C7" s="66">
        <v>108667</v>
      </c>
      <c r="D7" s="66">
        <v>39010175.124699987</v>
      </c>
      <c r="E7" s="66">
        <f t="shared" si="1"/>
        <v>358.98824044742184</v>
      </c>
      <c r="F7" s="67">
        <f t="shared" si="2"/>
        <v>3.4474884740159438E-2</v>
      </c>
    </row>
    <row r="8" spans="1:6" x14ac:dyDescent="0.35">
      <c r="A8" s="68">
        <v>7</v>
      </c>
      <c r="B8" s="103" t="s">
        <v>125</v>
      </c>
      <c r="C8" s="66">
        <v>105029.27999999998</v>
      </c>
      <c r="D8" s="66">
        <v>37585263.751699999</v>
      </c>
      <c r="E8" s="66">
        <f t="shared" si="1"/>
        <v>357.85510242191515</v>
      </c>
      <c r="F8" s="67">
        <f t="shared" si="2"/>
        <v>3.3320808730727194E-2</v>
      </c>
    </row>
    <row r="9" spans="1:6" x14ac:dyDescent="0.35">
      <c r="A9" s="68">
        <v>8</v>
      </c>
      <c r="B9" s="103" t="s">
        <v>128</v>
      </c>
      <c r="C9" s="66">
        <v>104345.56</v>
      </c>
      <c r="D9" s="66">
        <v>36434104.950000003</v>
      </c>
      <c r="E9" s="66">
        <f t="shared" si="1"/>
        <v>349.16775519725041</v>
      </c>
      <c r="F9" s="67">
        <f t="shared" si="2"/>
        <v>3.3103896805353888E-2</v>
      </c>
    </row>
    <row r="10" spans="1:6" x14ac:dyDescent="0.35">
      <c r="A10" s="68">
        <v>9</v>
      </c>
      <c r="B10" s="103" t="s">
        <v>124</v>
      </c>
      <c r="C10" s="66">
        <v>73348.33</v>
      </c>
      <c r="D10" s="66">
        <v>25973535.064000003</v>
      </c>
      <c r="E10" s="66">
        <f t="shared" si="1"/>
        <v>354.11215311923263</v>
      </c>
      <c r="F10" s="67">
        <f t="shared" si="2"/>
        <v>2.3269946005992422E-2</v>
      </c>
    </row>
    <row r="11" spans="1:6" x14ac:dyDescent="0.35">
      <c r="A11" s="68">
        <v>10</v>
      </c>
      <c r="B11" s="103" t="s">
        <v>45</v>
      </c>
      <c r="C11" s="66">
        <v>53148</v>
      </c>
      <c r="D11" s="66">
        <v>18775182.147</v>
      </c>
      <c r="E11" s="66">
        <f t="shared" si="1"/>
        <v>353.2622515804922</v>
      </c>
      <c r="F11" s="67">
        <f t="shared" si="2"/>
        <v>1.6861339451443341E-2</v>
      </c>
    </row>
    <row r="12" spans="1:6" x14ac:dyDescent="0.35">
      <c r="A12" s="68">
        <v>11</v>
      </c>
      <c r="B12" s="103" t="s">
        <v>44</v>
      </c>
      <c r="C12" s="66">
        <v>42678.43</v>
      </c>
      <c r="D12" s="66">
        <v>15109358.152799999</v>
      </c>
      <c r="E12" s="66">
        <f t="shared" si="1"/>
        <v>354.02797508718101</v>
      </c>
      <c r="F12" s="67">
        <f t="shared" si="2"/>
        <v>1.3539841489513493E-2</v>
      </c>
    </row>
    <row r="13" spans="1:6" x14ac:dyDescent="0.35">
      <c r="A13" s="68">
        <v>12</v>
      </c>
      <c r="B13" s="103" t="s">
        <v>129</v>
      </c>
      <c r="C13" s="66">
        <v>38040</v>
      </c>
      <c r="D13" s="66">
        <v>13993380.449999999</v>
      </c>
      <c r="E13" s="66">
        <f t="shared" si="1"/>
        <v>367.85963328075707</v>
      </c>
      <c r="F13" s="67">
        <f t="shared" si="2"/>
        <v>1.2068287663372182E-2</v>
      </c>
    </row>
    <row r="14" spans="1:6" x14ac:dyDescent="0.35">
      <c r="A14" s="68">
        <v>13</v>
      </c>
      <c r="B14" s="103" t="s">
        <v>106</v>
      </c>
      <c r="C14" s="66">
        <v>36234.33</v>
      </c>
      <c r="D14" s="66">
        <v>13065918.35279</v>
      </c>
      <c r="E14" s="66">
        <f t="shared" si="1"/>
        <v>360.59500348950843</v>
      </c>
      <c r="F14" s="67">
        <f t="shared" si="2"/>
        <v>1.1495434220019888E-2</v>
      </c>
    </row>
    <row r="15" spans="1:6" x14ac:dyDescent="0.35">
      <c r="A15" s="68">
        <v>14</v>
      </c>
      <c r="B15" s="103" t="s">
        <v>116</v>
      </c>
      <c r="C15" s="66">
        <v>24007.55</v>
      </c>
      <c r="D15" s="66">
        <v>8370408.1019599997</v>
      </c>
      <c r="E15" s="66">
        <f t="shared" si="1"/>
        <v>348.65732246564102</v>
      </c>
      <c r="F15" s="67">
        <f t="shared" si="2"/>
        <v>7.6164568741532816E-3</v>
      </c>
    </row>
    <row r="16" spans="1:6" x14ac:dyDescent="0.35">
      <c r="A16" s="68">
        <v>15</v>
      </c>
      <c r="B16" s="103" t="s">
        <v>113</v>
      </c>
      <c r="C16" s="66">
        <v>19469.27</v>
      </c>
      <c r="D16" s="66">
        <v>6061965.4935000008</v>
      </c>
      <c r="E16" s="66">
        <f t="shared" si="1"/>
        <v>311.36069783304669</v>
      </c>
      <c r="F16" s="67">
        <f t="shared" si="2"/>
        <v>6.1766758926357027E-3</v>
      </c>
    </row>
    <row r="17" spans="1:6" x14ac:dyDescent="0.35">
      <c r="A17" s="68">
        <v>16</v>
      </c>
      <c r="B17" s="103" t="s">
        <v>103</v>
      </c>
      <c r="C17" s="66">
        <v>19425.009999999995</v>
      </c>
      <c r="D17" s="66">
        <v>6752278.3259999994</v>
      </c>
      <c r="E17" s="66">
        <f t="shared" si="1"/>
        <v>347.60745688161813</v>
      </c>
      <c r="F17" s="67">
        <f t="shared" si="2"/>
        <v>6.1626342940031865E-3</v>
      </c>
    </row>
    <row r="18" spans="1:6" x14ac:dyDescent="0.35">
      <c r="A18" s="68">
        <v>17</v>
      </c>
      <c r="B18" s="103" t="s">
        <v>114</v>
      </c>
      <c r="C18" s="66">
        <v>15511.060000000001</v>
      </c>
      <c r="D18" s="66">
        <v>5505805.6400000006</v>
      </c>
      <c r="E18" s="66">
        <f t="shared" si="1"/>
        <v>354.95998597130051</v>
      </c>
      <c r="F18" s="67">
        <f t="shared" si="2"/>
        <v>4.920923607881854E-3</v>
      </c>
    </row>
    <row r="19" spans="1:6" x14ac:dyDescent="0.35">
      <c r="A19" s="68">
        <v>18</v>
      </c>
      <c r="B19" s="103" t="s">
        <v>141</v>
      </c>
      <c r="C19" s="66">
        <v>14850</v>
      </c>
      <c r="D19" s="66">
        <v>5093608.5</v>
      </c>
      <c r="E19" s="66">
        <f t="shared" si="1"/>
        <v>343.00393939393939</v>
      </c>
      <c r="F19" s="67">
        <f t="shared" si="2"/>
        <v>4.7112006256855125E-3</v>
      </c>
    </row>
    <row r="20" spans="1:6" x14ac:dyDescent="0.35">
      <c r="A20" s="68">
        <v>19</v>
      </c>
      <c r="B20" s="103" t="s">
        <v>137</v>
      </c>
      <c r="C20" s="66">
        <v>14813.720000000001</v>
      </c>
      <c r="D20" s="66">
        <v>5449800.1449999996</v>
      </c>
      <c r="E20" s="66">
        <f t="shared" si="1"/>
        <v>367.88869676219065</v>
      </c>
      <c r="F20" s="67">
        <f t="shared" si="2"/>
        <v>4.6996907025407403E-3</v>
      </c>
    </row>
    <row r="21" spans="1:6" x14ac:dyDescent="0.35">
      <c r="A21" s="68">
        <v>20</v>
      </c>
      <c r="B21" s="103" t="s">
        <v>155</v>
      </c>
      <c r="C21" s="66">
        <v>12000</v>
      </c>
      <c r="D21" s="66">
        <v>3989932.5</v>
      </c>
      <c r="E21" s="66">
        <f t="shared" si="1"/>
        <v>332.49437499999999</v>
      </c>
      <c r="F21" s="67">
        <f t="shared" si="2"/>
        <v>3.8070308086347576E-3</v>
      </c>
    </row>
    <row r="22" spans="1:6" x14ac:dyDescent="0.35">
      <c r="A22" s="68">
        <v>21</v>
      </c>
      <c r="B22" s="103" t="s">
        <v>112</v>
      </c>
      <c r="C22" s="66">
        <v>11745</v>
      </c>
      <c r="D22" s="66">
        <v>2654370</v>
      </c>
      <c r="E22" s="66">
        <f t="shared" si="1"/>
        <v>226</v>
      </c>
      <c r="F22" s="67">
        <f t="shared" si="2"/>
        <v>3.7261314039512693E-3</v>
      </c>
    </row>
    <row r="23" spans="1:6" x14ac:dyDescent="0.35">
      <c r="A23" s="68">
        <v>22</v>
      </c>
      <c r="B23" s="103" t="s">
        <v>105</v>
      </c>
      <c r="C23" s="66">
        <v>11647.5</v>
      </c>
      <c r="D23" s="66">
        <v>4208142.75</v>
      </c>
      <c r="E23" s="66">
        <f t="shared" si="1"/>
        <v>361.29150032195753</v>
      </c>
      <c r="F23" s="67">
        <f t="shared" si="2"/>
        <v>3.6951992786311118E-3</v>
      </c>
    </row>
    <row r="24" spans="1:6" x14ac:dyDescent="0.35">
      <c r="A24" s="68">
        <v>23</v>
      </c>
      <c r="B24" s="103" t="s">
        <v>146</v>
      </c>
      <c r="C24" s="66">
        <v>9138</v>
      </c>
      <c r="D24" s="66">
        <v>3201309.5249999999</v>
      </c>
      <c r="E24" s="66">
        <f t="shared" si="1"/>
        <v>350.32934175968484</v>
      </c>
      <c r="F24" s="67">
        <f t="shared" si="2"/>
        <v>2.8990539607753681E-3</v>
      </c>
    </row>
    <row r="25" spans="1:6" x14ac:dyDescent="0.35">
      <c r="A25" s="68">
        <v>24</v>
      </c>
      <c r="B25" s="103" t="s">
        <v>132</v>
      </c>
      <c r="C25" s="66">
        <v>6750</v>
      </c>
      <c r="D25" s="66">
        <v>2223579.375</v>
      </c>
      <c r="E25" s="66">
        <f t="shared" si="1"/>
        <v>329.41916666666668</v>
      </c>
      <c r="F25" s="67">
        <f t="shared" si="2"/>
        <v>2.1414548298570512E-3</v>
      </c>
    </row>
    <row r="26" spans="1:6" x14ac:dyDescent="0.35">
      <c r="A26" s="68">
        <v>25</v>
      </c>
      <c r="B26" s="103" t="s">
        <v>138</v>
      </c>
      <c r="C26" s="66">
        <v>5719.8899999999994</v>
      </c>
      <c r="D26" s="66">
        <v>1954954.8045000001</v>
      </c>
      <c r="E26" s="66">
        <f t="shared" si="1"/>
        <v>341.78188820064724</v>
      </c>
      <c r="F26" s="67">
        <f t="shared" si="2"/>
        <v>1.814649787666822E-3</v>
      </c>
    </row>
    <row r="27" spans="1:6" x14ac:dyDescent="0.35">
      <c r="A27" s="68">
        <v>26</v>
      </c>
      <c r="B27" s="103" t="s">
        <v>123</v>
      </c>
      <c r="C27" s="66">
        <v>5433.75</v>
      </c>
      <c r="D27" s="66">
        <v>1657200.4874999998</v>
      </c>
      <c r="E27" s="66">
        <f t="shared" si="1"/>
        <v>304.98283643892336</v>
      </c>
      <c r="F27" s="67">
        <f t="shared" si="2"/>
        <v>1.7238711380349262E-3</v>
      </c>
    </row>
    <row r="28" spans="1:6" x14ac:dyDescent="0.35">
      <c r="A28" s="68">
        <v>27</v>
      </c>
      <c r="B28" s="103" t="s">
        <v>136</v>
      </c>
      <c r="C28" s="66">
        <v>4399.5</v>
      </c>
      <c r="D28" s="66">
        <v>1594680.75</v>
      </c>
      <c r="E28" s="66">
        <f t="shared" si="1"/>
        <v>362.46863279918171</v>
      </c>
      <c r="F28" s="67">
        <f t="shared" si="2"/>
        <v>1.3957526702157181E-3</v>
      </c>
    </row>
    <row r="29" spans="1:6" x14ac:dyDescent="0.35">
      <c r="A29" s="68">
        <v>28</v>
      </c>
      <c r="B29" s="103" t="s">
        <v>104</v>
      </c>
      <c r="C29" s="66">
        <v>4132.5</v>
      </c>
      <c r="D29" s="66">
        <v>1507536</v>
      </c>
      <c r="E29" s="66">
        <f t="shared" si="1"/>
        <v>364.8</v>
      </c>
      <c r="F29" s="67">
        <f t="shared" si="2"/>
        <v>1.3110462347235947E-3</v>
      </c>
    </row>
    <row r="30" spans="1:6" x14ac:dyDescent="0.35">
      <c r="A30" s="68">
        <v>29</v>
      </c>
      <c r="B30" s="103" t="s">
        <v>151</v>
      </c>
      <c r="C30" s="66">
        <v>3750</v>
      </c>
      <c r="D30" s="66">
        <v>1346954.625</v>
      </c>
      <c r="E30" s="66">
        <f t="shared" si="1"/>
        <v>359.18790000000001</v>
      </c>
      <c r="F30" s="67">
        <f t="shared" si="2"/>
        <v>1.1896971276983618E-3</v>
      </c>
    </row>
    <row r="31" spans="1:6" x14ac:dyDescent="0.35">
      <c r="A31" s="68">
        <v>30</v>
      </c>
      <c r="B31" s="103" t="s">
        <v>148</v>
      </c>
      <c r="C31" s="66">
        <v>3300</v>
      </c>
      <c r="D31" s="66">
        <v>1158526.2337500001</v>
      </c>
      <c r="E31" s="66">
        <f t="shared" si="1"/>
        <v>351.06855568181822</v>
      </c>
      <c r="F31" s="67">
        <f t="shared" si="2"/>
        <v>1.0469334723745584E-3</v>
      </c>
    </row>
    <row r="32" spans="1:6" x14ac:dyDescent="0.35">
      <c r="A32" s="68">
        <v>31</v>
      </c>
      <c r="B32" s="103" t="s">
        <v>115</v>
      </c>
      <c r="C32" s="66">
        <v>2837.15</v>
      </c>
      <c r="D32" s="66">
        <v>991837.66249999998</v>
      </c>
      <c r="E32" s="66">
        <f t="shared" si="1"/>
        <v>349.58943393898807</v>
      </c>
      <c r="F32" s="67">
        <f t="shared" si="2"/>
        <v>9.0009312155984198E-4</v>
      </c>
    </row>
    <row r="33" spans="1:6" x14ac:dyDescent="0.35">
      <c r="A33" s="68">
        <v>32</v>
      </c>
      <c r="B33" s="103" t="s">
        <v>107</v>
      </c>
      <c r="C33" s="66">
        <v>1717.6100000000001</v>
      </c>
      <c r="D33" s="66">
        <v>583655.71799999999</v>
      </c>
      <c r="E33" s="66">
        <f t="shared" si="1"/>
        <v>339.80689329941021</v>
      </c>
      <c r="F33" s="67">
        <f t="shared" si="2"/>
        <v>5.4491618226826222E-4</v>
      </c>
    </row>
    <row r="34" spans="1:6" x14ac:dyDescent="0.35">
      <c r="A34" s="68">
        <v>33</v>
      </c>
      <c r="B34" s="103" t="s">
        <v>154</v>
      </c>
      <c r="C34" s="66">
        <v>1680</v>
      </c>
      <c r="D34" s="66">
        <v>605979</v>
      </c>
      <c r="E34" s="66">
        <f t="shared" si="1"/>
        <v>360.70178571428573</v>
      </c>
      <c r="F34" s="67">
        <f t="shared" si="2"/>
        <v>5.3298431320886609E-4</v>
      </c>
    </row>
    <row r="35" spans="1:6" x14ac:dyDescent="0.35">
      <c r="A35" s="68">
        <v>34</v>
      </c>
      <c r="B35" s="103" t="s">
        <v>153</v>
      </c>
      <c r="C35" s="66">
        <v>1650</v>
      </c>
      <c r="D35" s="66">
        <v>551553.75</v>
      </c>
      <c r="E35" s="66">
        <f t="shared" si="1"/>
        <v>334.27499999999998</v>
      </c>
      <c r="F35" s="67">
        <f t="shared" si="2"/>
        <v>5.2346673618727921E-4</v>
      </c>
    </row>
    <row r="36" spans="1:6" x14ac:dyDescent="0.35">
      <c r="A36" s="68">
        <v>35</v>
      </c>
      <c r="B36" s="103" t="s">
        <v>152</v>
      </c>
      <c r="C36" s="66">
        <v>1617</v>
      </c>
      <c r="D36" s="66">
        <v>566040.44999999995</v>
      </c>
      <c r="E36" s="66">
        <f t="shared" si="1"/>
        <v>350.05593692022262</v>
      </c>
      <c r="F36" s="67">
        <f t="shared" si="2"/>
        <v>5.1299740146353359E-4</v>
      </c>
    </row>
    <row r="37" spans="1:6" x14ac:dyDescent="0.35">
      <c r="A37" s="68">
        <v>36</v>
      </c>
      <c r="B37" s="103" t="s">
        <v>166</v>
      </c>
      <c r="C37" s="66">
        <v>1246.5</v>
      </c>
      <c r="D37" s="66">
        <v>398970</v>
      </c>
      <c r="E37" s="66">
        <f t="shared" si="1"/>
        <v>320.07220216606498</v>
      </c>
      <c r="F37" s="67">
        <f t="shared" si="2"/>
        <v>3.9545532524693546E-4</v>
      </c>
    </row>
    <row r="38" spans="1:6" x14ac:dyDescent="0.35">
      <c r="A38" s="68">
        <v>37</v>
      </c>
      <c r="B38" s="103" t="s">
        <v>133</v>
      </c>
      <c r="C38" s="66">
        <v>1237.83</v>
      </c>
      <c r="D38" s="66">
        <v>433862.53350000002</v>
      </c>
      <c r="E38" s="66">
        <f t="shared" si="1"/>
        <v>350.50251932817918</v>
      </c>
      <c r="F38" s="67">
        <f t="shared" si="2"/>
        <v>3.9270474548769681E-4</v>
      </c>
    </row>
    <row r="39" spans="1:6" x14ac:dyDescent="0.35">
      <c r="A39" s="68">
        <v>38</v>
      </c>
      <c r="B39" s="103" t="s">
        <v>139</v>
      </c>
      <c r="C39" s="66">
        <v>1237.5</v>
      </c>
      <c r="D39" s="66">
        <v>450099.375</v>
      </c>
      <c r="E39" s="66">
        <f t="shared" si="1"/>
        <v>363.71666666666664</v>
      </c>
      <c r="F39" s="67">
        <f t="shared" si="2"/>
        <v>3.9260005214045938E-4</v>
      </c>
    </row>
    <row r="40" spans="1:6" x14ac:dyDescent="0.35">
      <c r="A40" s="68">
        <v>39</v>
      </c>
      <c r="B40" s="103" t="s">
        <v>171</v>
      </c>
      <c r="C40" s="66">
        <v>999.13</v>
      </c>
      <c r="D40" s="66">
        <v>159860.79999999999</v>
      </c>
      <c r="E40" s="66">
        <f t="shared" si="1"/>
        <v>160</v>
      </c>
      <c r="F40" s="67">
        <f t="shared" si="2"/>
        <v>3.1697655765260379E-4</v>
      </c>
    </row>
    <row r="41" spans="1:6" x14ac:dyDescent="0.35">
      <c r="A41" s="68">
        <v>40</v>
      </c>
      <c r="B41" s="103" t="s">
        <v>142</v>
      </c>
      <c r="C41" s="66">
        <v>870</v>
      </c>
      <c r="D41" s="66">
        <v>310198.5</v>
      </c>
      <c r="E41" s="66">
        <f t="shared" si="1"/>
        <v>356.55</v>
      </c>
      <c r="F41" s="67">
        <f t="shared" si="2"/>
        <v>2.7600973362601992E-4</v>
      </c>
    </row>
    <row r="42" spans="1:6" x14ac:dyDescent="0.35">
      <c r="A42" s="68">
        <v>41</v>
      </c>
      <c r="B42" s="103" t="s">
        <v>163</v>
      </c>
      <c r="C42" s="66">
        <v>869.58</v>
      </c>
      <c r="D42" s="66">
        <v>300439.89</v>
      </c>
      <c r="E42" s="66">
        <f t="shared" si="1"/>
        <v>345.5</v>
      </c>
      <c r="F42" s="67">
        <f t="shared" si="2"/>
        <v>2.7587648754771773E-4</v>
      </c>
    </row>
    <row r="43" spans="1:6" x14ac:dyDescent="0.35">
      <c r="A43" s="68">
        <v>42</v>
      </c>
      <c r="B43" s="103" t="s">
        <v>165</v>
      </c>
      <c r="C43" s="66">
        <v>847.5</v>
      </c>
      <c r="D43" s="66">
        <v>284278.875</v>
      </c>
      <c r="E43" s="66">
        <f t="shared" si="1"/>
        <v>335.43230088495574</v>
      </c>
      <c r="F43" s="67">
        <f t="shared" si="2"/>
        <v>2.6887155085982976E-4</v>
      </c>
    </row>
    <row r="44" spans="1:6" x14ac:dyDescent="0.35">
      <c r="A44" s="68">
        <v>43</v>
      </c>
      <c r="B44" s="103" t="s">
        <v>172</v>
      </c>
      <c r="C44" s="66">
        <v>825</v>
      </c>
      <c r="D44" s="66">
        <v>283098.75</v>
      </c>
      <c r="E44" s="66">
        <f t="shared" si="1"/>
        <v>343.15</v>
      </c>
      <c r="F44" s="67">
        <f t="shared" si="2"/>
        <v>2.617333680936396E-4</v>
      </c>
    </row>
    <row r="45" spans="1:6" x14ac:dyDescent="0.35">
      <c r="A45" s="68">
        <v>44</v>
      </c>
      <c r="B45" s="103" t="s">
        <v>164</v>
      </c>
      <c r="C45" s="66">
        <v>825</v>
      </c>
      <c r="D45" s="66">
        <v>285862.5</v>
      </c>
      <c r="E45" s="66">
        <f t="shared" si="1"/>
        <v>346.5</v>
      </c>
      <c r="F45" s="67">
        <f t="shared" si="2"/>
        <v>2.617333680936396E-4</v>
      </c>
    </row>
    <row r="46" spans="1:6" x14ac:dyDescent="0.35">
      <c r="A46" s="68">
        <v>45</v>
      </c>
      <c r="B46" s="103" t="s">
        <v>159</v>
      </c>
      <c r="C46" s="66">
        <v>501.63</v>
      </c>
      <c r="D46" s="66">
        <v>153901.99050000001</v>
      </c>
      <c r="E46" s="66">
        <f t="shared" si="1"/>
        <v>306.80380061001142</v>
      </c>
      <c r="F46" s="67">
        <f t="shared" si="2"/>
        <v>1.5914340537795445E-4</v>
      </c>
    </row>
    <row r="47" spans="1:6" x14ac:dyDescent="0.35">
      <c r="A47" s="68">
        <v>46</v>
      </c>
      <c r="B47" s="103" t="s">
        <v>143</v>
      </c>
      <c r="C47" s="66">
        <v>427.5</v>
      </c>
      <c r="D47" s="66">
        <v>147530.25</v>
      </c>
      <c r="E47" s="66">
        <f t="shared" si="1"/>
        <v>345.1</v>
      </c>
      <c r="F47" s="67">
        <f t="shared" si="2"/>
        <v>1.3562547255761324E-4</v>
      </c>
    </row>
    <row r="48" spans="1:6" x14ac:dyDescent="0.35">
      <c r="A48" s="68">
        <v>47</v>
      </c>
      <c r="B48" s="103" t="s">
        <v>156</v>
      </c>
      <c r="C48" s="66">
        <v>412.5</v>
      </c>
      <c r="D48" s="66">
        <v>146561.25</v>
      </c>
      <c r="E48" s="66">
        <f t="shared" si="1"/>
        <v>355.3</v>
      </c>
      <c r="F48" s="67">
        <f t="shared" si="2"/>
        <v>1.308666840468198E-4</v>
      </c>
    </row>
    <row r="49" spans="1:6" x14ac:dyDescent="0.35">
      <c r="A49" s="68">
        <v>48</v>
      </c>
      <c r="B49" s="103" t="s">
        <v>147</v>
      </c>
      <c r="C49" s="66">
        <v>412.5</v>
      </c>
      <c r="D49" s="66">
        <v>148623.75</v>
      </c>
      <c r="E49" s="66">
        <f t="shared" si="1"/>
        <v>360.3</v>
      </c>
      <c r="F49" s="67">
        <f t="shared" si="2"/>
        <v>1.308666840468198E-4</v>
      </c>
    </row>
    <row r="50" spans="1:6" x14ac:dyDescent="0.35">
      <c r="A50" s="68">
        <v>49</v>
      </c>
      <c r="B50" s="103" t="s">
        <v>167</v>
      </c>
      <c r="C50" s="66">
        <v>260.87</v>
      </c>
      <c r="D50" s="66">
        <v>92608.85</v>
      </c>
      <c r="E50" s="66">
        <f t="shared" si="1"/>
        <v>355</v>
      </c>
      <c r="F50" s="67">
        <f t="shared" si="2"/>
        <v>8.2761677254045775E-5</v>
      </c>
    </row>
    <row r="51" spans="1:6" x14ac:dyDescent="0.35">
      <c r="A51" s="68">
        <v>50</v>
      </c>
      <c r="B51" s="103" t="s">
        <v>149</v>
      </c>
      <c r="C51" s="66">
        <v>135</v>
      </c>
      <c r="D51" s="66">
        <v>47715</v>
      </c>
      <c r="E51" s="66">
        <f t="shared" si="1"/>
        <v>353.44444444444446</v>
      </c>
      <c r="F51" s="67">
        <f t="shared" si="2"/>
        <v>4.2829096597141025E-5</v>
      </c>
    </row>
    <row r="52" spans="1:6" x14ac:dyDescent="0.35">
      <c r="A52" s="68">
        <v>51</v>
      </c>
      <c r="B52" s="103" t="s">
        <v>134</v>
      </c>
      <c r="C52" s="66">
        <v>124.56</v>
      </c>
      <c r="D52" s="66">
        <v>45613.872000000003</v>
      </c>
      <c r="E52" s="66">
        <f t="shared" si="1"/>
        <v>366.20000000000005</v>
      </c>
      <c r="F52" s="67">
        <f t="shared" si="2"/>
        <v>3.9516979793628784E-5</v>
      </c>
    </row>
    <row r="53" spans="1:6" x14ac:dyDescent="0.35">
      <c r="A53" s="68">
        <v>52</v>
      </c>
      <c r="B53" s="103" t="s">
        <v>109</v>
      </c>
      <c r="C53" s="66">
        <v>17.28</v>
      </c>
      <c r="D53" s="66">
        <v>33985.207160999998</v>
      </c>
      <c r="E53" s="66">
        <f t="shared" ref="E53:E54" si="3">D53/C53</f>
        <v>1966.7365255208331</v>
      </c>
      <c r="F53" s="67">
        <f t="shared" ref="F53:F54" si="4">C53/$C$54</f>
        <v>5.4821243644340513E-6</v>
      </c>
    </row>
    <row r="54" spans="1:6" x14ac:dyDescent="0.35">
      <c r="A54" s="104"/>
      <c r="B54" s="102" t="s">
        <v>49</v>
      </c>
      <c r="C54" s="100">
        <v>3152062.7500000005</v>
      </c>
      <c r="D54" s="100">
        <v>1099523617.7704351</v>
      </c>
      <c r="E54" s="105">
        <f t="shared" si="3"/>
        <v>348.82669063946616</v>
      </c>
      <c r="F54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2" priority="6"/>
  </conditionalFormatting>
  <conditionalFormatting sqref="B15:D15">
    <cfRule type="duplicateValues" dxfId="1" priority="2"/>
  </conditionalFormatting>
  <conditionalFormatting sqref="B1:B1048576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2026-03-06T14:42:42Z</dcterms:modified>
</cp:coreProperties>
</file>