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5" i="4" l="1"/>
  <c r="F55" i="4"/>
  <c r="E56" i="4"/>
  <c r="F56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<sst xmlns="http://schemas.openxmlformats.org/spreadsheetml/2006/main" count="201" uniqueCount="186">
  <si>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</si>
  <si>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</si>
  <si>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</si>
  <si>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</si>
  <si>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</si>
  <si>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</si>
  <si>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</si>
  <si>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</si>
  <si>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</si>
  <si>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</si>
  <si>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</si>
  <si>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</si>
  <si>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</si>
  <si>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</si>
  <si>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</si>
  <si>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</si>
  <si>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</si>
  <si>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</si>
  <si>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</si>
  <si>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</si>
  <si>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</si>
  <si>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</si>
  <si>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</si>
  <si>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</si>
  <si>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</si>
  <si>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</si>
  <si>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</si>
  <si>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</si>
  <si>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</si>
  <si>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</si>
  <si>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</si>
  <si>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</si>
  <si>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</si>
  <si>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</si>
  <si>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</si>
  <si>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</si>
  <si>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</si>
  <si>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</si>
  <si>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</si>
  <si>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</si>
  <si>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</si>
  <si>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</si>
  <si>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</si>
  <si>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</si>
  <si>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</si>
  <si>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</si>
  <si>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</si>
  <si>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</si>
  <si>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</si>
  <si>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</si>
  <si>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</si>
  <si>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</si>
  <si>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</si>
  <si>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</si>
  <si>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</si>
  <si>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</si>
  <si>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</si>
  <si>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</si>
  <si>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</si>
  <si>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</si>
  <si>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</si>
  <si>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</si>
  <si>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</si>
  <si>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</si>
  <si>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</si>
  <si>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</si>
  <si>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</si>
  <si>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</si>
  <si>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</si>
  <si>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</si>
  <si>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</si>
  <si>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</si>
  <si>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</si>
  <si>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</si>
  <si>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</si>
  <si>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</si>
  <si>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</si>
  <si>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</si>
  <si>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</si>
  <si>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</si>
  <si>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</si>
  <si>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</si>
  <si>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</si>
  <si>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</si>
  <si>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</si>
  <si>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</si>
  <si>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</si>
  <si>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</si>
  <si>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</si>
  <si>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</si>
  <si>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</si>
  <si>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</si>
  <si>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</si>
  <si>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</si>
  <si>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</si>
  <si>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</si>
  <si>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</si>
  <si>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</si>
  <si>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</si>
  <si>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</si>
  <si>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</si>
  <si>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</si>
  <si>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</si>
  <si>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</si>
  <si>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</si>
  <si>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</si>
  <si>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</si>
  <si>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</si>
  <si>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</si>
  <si>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</si>
  <si>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</si>
  <si>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</si>
  <si>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</si>
  <si>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</si>
  <si>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</si>
  <si>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</si>
  <si>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</si>
  <si>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</si>
  <si>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</si>
  <si>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</si>
  <si>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</si>
  <si>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</si>
  <si>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</si>
  <si>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</si>
  <si>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</si>
  <si>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</si>
  <si>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</si>
  <si>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</si>
  <si>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</si>
  <si>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</si>
  <si>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</si>
  <si>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</si>
  <si>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</si>
  <si>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</si>
  <si>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</si>
  <si>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</si>
  <si>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</si>
  <si>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</si>
  <si>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</si>
  <si>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</si>
  <si>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</si>
  <si>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</si>
  <si>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</si>
  <si>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</si>
  <si>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</si>
  <si>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</si>
  <si>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</si>
  <si>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</si>
  <si>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</si>
  <si>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</si>
  <si>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</si>
  <si>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</si>
  <si>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</si>
  <si>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</si>
  <si>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</si>
  <si>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</si>
  <si>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</si>
  <si>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</si>
  <si>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</si>
  <si>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</si>
  <si>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</si>
  <si>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</si>
  <si>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</si>
  <si>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</si>
  <si>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</si>
  <si>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</si>
  <si>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</si>
  <si>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</si>
  <si>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</si>
  <si>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</si>
  <si>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</si>
  <si>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</si>
  <si>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</si>
  <si>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</si>
  <si>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</si>
  <si>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FEBRERO*</t>
  </si>
  <si>
    <t>MARZO*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</si>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</sst>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4078544.38</c:v>
                </c:pt>
                <c:pt idx="1">
                  <c:v>2765136.58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5058392.6500000004</c:v>
                </c:pt>
                <c:pt idx="1">
                  <c:v>3964561.0300000045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979848.27000000048</c:v>
                </c:pt>
                <c:pt idx="1">
                  <c:v>1199424.4500000044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92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89</v>
      </c>
      <c r="C4" s="85" t="s">
        <v>108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3134761.77</v>
      </c>
      <c r="C6" s="34">
        <v>4417009.3099999996</v>
      </c>
      <c r="D6" s="91">
        <v>1282247.5399999996</v>
      </c>
      <c r="E6" s="92">
        <v>0.40904146282222892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4078544.38</v>
      </c>
      <c r="C7" s="34">
        <v>5058392.6500000004</v>
      </c>
      <c r="D7" s="91">
        <v>979848.27000000048</v>
      </c>
      <c r="E7" s="92">
        <v>0.24024460167820966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2765136.58</v>
      </c>
      <c r="C8" s="46">
        <v>3964561.0300000045</v>
      </c>
      <c r="D8" s="93">
        <v>1199424.4500000044</v>
      </c>
      <c r="E8" s="94">
        <v>0.43376680149376357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118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89</v>
      </c>
      <c r="N14" s="63" t="s">
        <v>108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4242362.0999999996</v>
      </c>
      <c r="C15" s="33">
        <v>990697718.16936648</v>
      </c>
      <c r="D15" s="42">
        <v>233.5250256382798</v>
      </c>
      <c r="E15" s="40">
        <v>26204151614.320004</v>
      </c>
      <c r="F15" s="33">
        <v>6176.7833571585052</v>
      </c>
      <c r="J15" s="4"/>
      <c r="K15" s="63"/>
      <c r="L15" s="47" t="s">
        <v>15</v>
      </c>
      <c r="M15" s="64">
        <f>+B7</f>
        <v>4078544.38</v>
      </c>
      <c r="N15" s="64">
        <f>+C7</f>
        <v>5058392.6500000004</v>
      </c>
      <c r="O15" s="65">
        <f>D7</f>
        <v>979848.27000000048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5058392.6500000004</v>
      </c>
      <c r="C16" s="33">
        <v>1666291924.7870605</v>
      </c>
      <c r="D16" s="42">
        <v>329.41134468615451</v>
      </c>
      <c r="E16" s="34">
        <v>44009253124.766075</v>
      </c>
      <c r="F16" s="33">
        <v>8700.2445578767147</v>
      </c>
      <c r="G16" s="29"/>
      <c r="J16" s="4"/>
      <c r="K16" s="63"/>
      <c r="L16" s="47" t="s">
        <v>16</v>
      </c>
      <c r="M16" s="64">
        <f>+B8</f>
        <v>2765136.58</v>
      </c>
      <c r="N16" s="64">
        <f>+C8</f>
        <v>3964561.0300000045</v>
      </c>
      <c r="O16" s="65">
        <f>D8</f>
        <v>1199424.4500000044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3964561.0300000045</v>
      </c>
      <c r="C17" s="44">
        <v>1343100227.490689</v>
      </c>
      <c r="D17" s="45">
        <v>338.77652969077576</v>
      </c>
      <c r="E17" s="46">
        <v>35512733356.6856</v>
      </c>
      <c r="F17" s="44">
        <v>8957.5448802425326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90</v>
      </c>
      <c r="C2" s="118"/>
      <c r="D2" s="118"/>
      <c r="E2" s="118" t="s">
        <v>117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126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135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157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177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175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176</v>
      </c>
      <c r="B9" s="51">
        <v>1059744.4199999995</v>
      </c>
      <c r="C9" s="51">
        <v>386487203.63010001</v>
      </c>
      <c r="D9" s="49">
        <v>364.69850308822595</v>
      </c>
      <c r="E9" s="51">
        <v>1439437.3</v>
      </c>
      <c r="F9" s="70">
        <v>442718075.74000001</v>
      </c>
      <c r="G9" s="101">
        <v>307.56329278114441</v>
      </c>
      <c r="H9" s="50">
        <v>379692.88000000059</v>
      </c>
      <c r="I9" s="52">
        <v>56230872.109899998</v>
      </c>
      <c r="J9" s="90">
        <v>0.35828721796902763</v>
      </c>
    </row>
    <row r="10" spans="1:10" x14ac:dyDescent="0.35">
      <c r="A10" s="48" t="s">
        <v>83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85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86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87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88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91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3964561.0300000003</v>
      </c>
      <c r="F16" s="80">
        <v>1343100227.4918239</v>
      </c>
      <c r="G16" s="81">
        <v>338.77652969106236</v>
      </c>
      <c r="H16" s="82"/>
      <c r="I16" s="83"/>
      <c r="J16" s="84"/>
    </row>
    <row r="17" spans="1:10" x14ac:dyDescent="0.35">
      <c r="A17" s="53" t="s">
        <v>130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726846.27</v>
      </c>
      <c r="E3" s="4">
        <v>782996.27</v>
      </c>
      <c r="F3" s="4">
        <v>1006607.6</v>
      </c>
      <c r="G3" s="4">
        <v>712703.25</v>
      </c>
    </row>
    <row r="4" spans="1:7" x14ac:dyDescent="0.35">
      <c r="A4" s="1">
        <v>2</v>
      </c>
      <c r="B4" s="1" t="s">
        <v>34</v>
      </c>
      <c r="C4" s="4">
        <v>4759.13</v>
      </c>
      <c r="D4" s="4">
        <v>775049.77</v>
      </c>
      <c r="E4" s="4">
        <v>779808.9</v>
      </c>
      <c r="F4" s="4">
        <v>770445.69</v>
      </c>
      <c r="G4" s="4">
        <v>554870.12000000034</v>
      </c>
    </row>
    <row r="5" spans="1:7" x14ac:dyDescent="0.35">
      <c r="A5" s="1">
        <v>3</v>
      </c>
      <c r="B5" s="1" t="s">
        <v>31</v>
      </c>
      <c r="C5" s="4">
        <v>2923.14</v>
      </c>
      <c r="D5" s="4">
        <v>552000</v>
      </c>
      <c r="E5" s="4">
        <v>554923.14</v>
      </c>
      <c r="F5" s="4">
        <v>574457.74</v>
      </c>
      <c r="G5" s="4">
        <v>505785.10000000003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341526.11000000004</v>
      </c>
      <c r="E6" s="4">
        <v>354606.96</v>
      </c>
      <c r="F6" s="4">
        <v>467548.48</v>
      </c>
      <c r="G6" s="4">
        <v>350978.52000000014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265366.56</v>
      </c>
      <c r="E7" s="4">
        <v>274440.09000000003</v>
      </c>
      <c r="F7" s="4">
        <v>306338.09000000003</v>
      </c>
      <c r="G7" s="4">
        <v>274439.89000000013</v>
      </c>
    </row>
    <row r="8" spans="1:7" x14ac:dyDescent="0.35">
      <c r="A8" s="1">
        <v>6</v>
      </c>
      <c r="B8" s="1" t="s">
        <v>37</v>
      </c>
      <c r="C8" s="4">
        <v>10927.11</v>
      </c>
      <c r="D8" s="4">
        <v>255000</v>
      </c>
      <c r="E8" s="4">
        <v>265927.11</v>
      </c>
      <c r="F8" s="4">
        <v>246443.13</v>
      </c>
      <c r="G8" s="4">
        <v>242237.18999999997</v>
      </c>
    </row>
    <row r="9" spans="1:7" x14ac:dyDescent="0.35">
      <c r="A9" s="1">
        <v>7</v>
      </c>
      <c r="B9" s="1" t="s">
        <v>69</v>
      </c>
      <c r="C9" s="4">
        <v>11949.11</v>
      </c>
      <c r="D9" s="4">
        <v>206532</v>
      </c>
      <c r="E9" s="4">
        <v>218481.11</v>
      </c>
      <c r="F9" s="4">
        <v>285819.46000000002</v>
      </c>
      <c r="G9" s="4">
        <v>205442.40999999995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183301.82</v>
      </c>
      <c r="E10" s="4">
        <v>184222.5</v>
      </c>
      <c r="F10" s="4">
        <v>183664.5</v>
      </c>
      <c r="G10" s="4">
        <v>161551.5</v>
      </c>
    </row>
    <row r="11" spans="1:7" x14ac:dyDescent="0.35">
      <c r="A11" s="1">
        <v>9</v>
      </c>
      <c r="B11" s="1" t="s">
        <v>32</v>
      </c>
      <c r="C11" s="4">
        <v>0</v>
      </c>
      <c r="D11" s="4">
        <v>137438.52000000002</v>
      </c>
      <c r="E11" s="4">
        <v>137438.52000000002</v>
      </c>
      <c r="F11" s="4">
        <v>163407.35999999999</v>
      </c>
      <c r="G11" s="4">
        <v>125280.69</v>
      </c>
    </row>
    <row r="12" spans="1:7" x14ac:dyDescent="0.35">
      <c r="A12" s="1">
        <v>10</v>
      </c>
      <c r="B12" s="20" t="s">
        <v>119</v>
      </c>
      <c r="C12" s="4">
        <v>0</v>
      </c>
      <c r="D12" s="4">
        <v>81474.460000000006</v>
      </c>
      <c r="E12" s="4">
        <v>81474.460000000006</v>
      </c>
      <c r="F12" s="4">
        <v>91950.69</v>
      </c>
      <c r="G12" s="4">
        <v>81474.460000000006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80447.34</v>
      </c>
      <c r="E13" s="4">
        <v>80674.86</v>
      </c>
      <c r="F13" s="4">
        <v>76326.84</v>
      </c>
      <c r="G13" s="4">
        <v>75426.84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73151.27</v>
      </c>
      <c r="E14" s="4">
        <v>73930.42</v>
      </c>
      <c r="F14" s="4">
        <v>75904.25999999998</v>
      </c>
      <c r="G14" s="4">
        <v>66995.53</v>
      </c>
    </row>
    <row r="15" spans="1:7" x14ac:dyDescent="0.35">
      <c r="A15" s="1">
        <v>13</v>
      </c>
      <c r="B15" s="1" t="s">
        <v>120</v>
      </c>
      <c r="C15" s="4">
        <v>0</v>
      </c>
      <c r="D15" s="4">
        <v>59351.74</v>
      </c>
      <c r="E15" s="4">
        <v>59351.74</v>
      </c>
      <c r="F15" s="4">
        <v>59438.699999999983</v>
      </c>
      <c r="G15" s="4">
        <v>59351.679999999971</v>
      </c>
    </row>
    <row r="16" spans="1:7" x14ac:dyDescent="0.35">
      <c r="A16" s="1">
        <v>14</v>
      </c>
      <c r="B16" s="1" t="s">
        <v>77</v>
      </c>
      <c r="C16" s="4">
        <v>0</v>
      </c>
      <c r="D16" s="4">
        <v>55895.5</v>
      </c>
      <c r="E16" s="4">
        <v>55895.5</v>
      </c>
      <c r="F16" s="4">
        <v>93895.5</v>
      </c>
      <c r="G16" s="4">
        <v>55392.169999999991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48672.389999999992</v>
      </c>
      <c r="E17" s="4">
        <v>49063.229999999989</v>
      </c>
      <c r="F17" s="4">
        <v>49103.73</v>
      </c>
      <c r="G17" s="4">
        <v>49058.51</v>
      </c>
    </row>
    <row r="18" spans="1:7" x14ac:dyDescent="0.35">
      <c r="A18" s="1">
        <v>16</v>
      </c>
      <c r="B18" s="1" t="s">
        <v>81</v>
      </c>
      <c r="C18" s="4">
        <v>265.32</v>
      </c>
      <c r="D18" s="4">
        <v>46114.53</v>
      </c>
      <c r="E18" s="4">
        <v>46379.85</v>
      </c>
      <c r="F18" s="4">
        <v>58105.289999999972</v>
      </c>
      <c r="G18" s="4">
        <v>44985.209999999985</v>
      </c>
    </row>
    <row r="19" spans="1:7" x14ac:dyDescent="0.35">
      <c r="A19" s="1">
        <v>17</v>
      </c>
      <c r="B19" s="1" t="s">
        <v>68</v>
      </c>
      <c r="C19" s="4">
        <v>195</v>
      </c>
      <c r="D19" s="4">
        <v>41207.17</v>
      </c>
      <c r="E19" s="4">
        <v>41402.17</v>
      </c>
      <c r="F19" s="4">
        <v>77265.62</v>
      </c>
      <c r="G19" s="4">
        <v>41402.170000000006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44107.659999999989</v>
      </c>
      <c r="E20" s="4">
        <v>44146.649999999987</v>
      </c>
      <c r="F20" s="4">
        <v>44174.549999999996</v>
      </c>
      <c r="G20" s="4">
        <v>40807.680000000022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45651</v>
      </c>
      <c r="E21" s="4">
        <v>47699.25</v>
      </c>
      <c r="F21" s="4">
        <v>62911.670000000006</v>
      </c>
      <c r="G21" s="4">
        <v>36803.53</v>
      </c>
    </row>
    <row r="22" spans="1:7" x14ac:dyDescent="0.35">
      <c r="A22" s="1">
        <v>20</v>
      </c>
      <c r="B22" s="1" t="s">
        <v>59</v>
      </c>
      <c r="C22" s="4">
        <v>4233.92</v>
      </c>
      <c r="D22" s="4">
        <v>26815.629999999997</v>
      </c>
      <c r="E22" s="4">
        <v>31049.549999999996</v>
      </c>
      <c r="F22" s="4">
        <v>43138.69</v>
      </c>
      <c r="G22" s="4">
        <v>31049.530000000002</v>
      </c>
    </row>
    <row r="23" spans="1:7" x14ac:dyDescent="0.35">
      <c r="A23" s="1">
        <v>21</v>
      </c>
      <c r="B23" s="1" t="s">
        <v>98</v>
      </c>
      <c r="C23" s="4">
        <v>41.6</v>
      </c>
      <c r="D23" s="4">
        <v>33194.839999999997</v>
      </c>
      <c r="E23" s="4">
        <v>33236.439999999995</v>
      </c>
      <c r="F23" s="4">
        <v>47750.879999999997</v>
      </c>
      <c r="G23" s="4">
        <v>29713.16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2556.73</v>
      </c>
      <c r="E24" s="4">
        <v>24904.799999999999</v>
      </c>
      <c r="F24" s="4">
        <v>25205.059999999998</v>
      </c>
      <c r="G24" s="4">
        <v>24369.329999999998</v>
      </c>
    </row>
    <row r="25" spans="1:7" x14ac:dyDescent="0.35">
      <c r="A25" s="1">
        <v>23</v>
      </c>
      <c r="B25" s="1" t="s">
        <v>40</v>
      </c>
      <c r="C25" s="4">
        <v>5804.07</v>
      </c>
      <c r="D25" s="4">
        <v>7749.48</v>
      </c>
      <c r="E25" s="4">
        <v>13553.55</v>
      </c>
      <c r="F25" s="4">
        <v>21962.560000000001</v>
      </c>
      <c r="G25" s="4">
        <v>21962.560000000001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18845.18</v>
      </c>
      <c r="E26" s="4">
        <v>19704.89</v>
      </c>
      <c r="F26" s="4">
        <v>28731</v>
      </c>
      <c r="G26" s="4">
        <v>19680</v>
      </c>
    </row>
    <row r="27" spans="1:7" x14ac:dyDescent="0.35">
      <c r="A27" s="1">
        <v>25</v>
      </c>
      <c r="B27" s="1" t="s">
        <v>144</v>
      </c>
      <c r="C27" s="4">
        <v>0</v>
      </c>
      <c r="D27" s="4">
        <v>17400.23</v>
      </c>
      <c r="E27" s="4">
        <v>17400.23</v>
      </c>
      <c r="F27" s="4">
        <v>22752.39</v>
      </c>
      <c r="G27" s="4">
        <v>17389.89</v>
      </c>
    </row>
    <row r="28" spans="1:7" x14ac:dyDescent="0.35">
      <c r="A28" s="1">
        <v>26</v>
      </c>
      <c r="B28" s="1" t="s">
        <v>93</v>
      </c>
      <c r="C28" s="4">
        <v>0</v>
      </c>
      <c r="D28" s="4">
        <v>15073.27</v>
      </c>
      <c r="E28" s="4">
        <v>15073.27</v>
      </c>
      <c r="F28" s="4">
        <v>15500.77</v>
      </c>
      <c r="G28" s="4">
        <v>15073.27</v>
      </c>
    </row>
    <row r="29" spans="1:7" x14ac:dyDescent="0.35">
      <c r="A29" s="1">
        <v>27</v>
      </c>
      <c r="B29" s="1" t="s">
        <v>75</v>
      </c>
      <c r="C29" s="4">
        <v>2153.77</v>
      </c>
      <c r="D29" s="4">
        <v>10917.43</v>
      </c>
      <c r="E29" s="4">
        <v>13071.2</v>
      </c>
      <c r="F29" s="4">
        <v>14721.2</v>
      </c>
      <c r="G29" s="4">
        <v>13071.2</v>
      </c>
    </row>
    <row r="30" spans="1:7" x14ac:dyDescent="0.35">
      <c r="A30" s="1">
        <v>28</v>
      </c>
      <c r="B30" s="1" t="s">
        <v>97</v>
      </c>
      <c r="C30" s="4">
        <v>212.62</v>
      </c>
      <c r="D30" s="4">
        <v>10634.74</v>
      </c>
      <c r="E30" s="4">
        <v>10847.36</v>
      </c>
      <c r="F30" s="4">
        <v>14534.370000000003</v>
      </c>
      <c r="G30" s="4">
        <v>10719.15</v>
      </c>
    </row>
    <row r="31" spans="1:7" x14ac:dyDescent="0.35">
      <c r="A31" s="1">
        <v>29</v>
      </c>
      <c r="B31" s="1" t="s">
        <v>80</v>
      </c>
      <c r="C31" s="4">
        <v>2199.0100000000002</v>
      </c>
      <c r="D31" s="4">
        <v>7992</v>
      </c>
      <c r="E31" s="4">
        <v>10191.01</v>
      </c>
      <c r="F31" s="4">
        <v>15873</v>
      </c>
      <c r="G31" s="4">
        <v>10191</v>
      </c>
    </row>
    <row r="32" spans="1:7" x14ac:dyDescent="0.35">
      <c r="A32" s="1">
        <v>30</v>
      </c>
      <c r="B32" s="1" t="s">
        <v>73</v>
      </c>
      <c r="C32" s="4">
        <v>1917.41</v>
      </c>
      <c r="D32" s="4">
        <v>7813.2199999999993</v>
      </c>
      <c r="E32" s="4">
        <v>9730.6299999999992</v>
      </c>
      <c r="F32" s="4">
        <v>20349.63</v>
      </c>
      <c r="G32" s="4">
        <v>9730.6299999999992</v>
      </c>
    </row>
    <row r="33" spans="1:7" x14ac:dyDescent="0.35">
      <c r="A33" s="1">
        <v>31</v>
      </c>
      <c r="B33" s="1" t="s">
        <v>72</v>
      </c>
      <c r="C33" s="4">
        <v>276.83</v>
      </c>
      <c r="D33" s="4">
        <v>9196.75</v>
      </c>
      <c r="E33" s="4">
        <v>9473.58</v>
      </c>
      <c r="F33" s="4">
        <v>9473.58</v>
      </c>
      <c r="G33" s="4">
        <v>9473.58</v>
      </c>
    </row>
    <row r="34" spans="1:7" x14ac:dyDescent="0.35">
      <c r="A34" s="1">
        <v>32</v>
      </c>
      <c r="B34" s="1" t="s">
        <v>74</v>
      </c>
      <c r="C34" s="4">
        <v>201.6</v>
      </c>
      <c r="D34" s="4">
        <v>8738.4</v>
      </c>
      <c r="E34" s="4">
        <v>8940</v>
      </c>
      <c r="F34" s="4">
        <v>9765</v>
      </c>
      <c r="G34" s="4">
        <v>8940</v>
      </c>
    </row>
    <row r="35" spans="1:7" x14ac:dyDescent="0.35">
      <c r="A35" s="1">
        <v>33</v>
      </c>
      <c r="B35" s="1" t="s">
        <v>161</v>
      </c>
      <c r="C35" s="4">
        <v>0</v>
      </c>
      <c r="D35" s="4">
        <v>5880</v>
      </c>
      <c r="E35" s="4">
        <v>5880</v>
      </c>
      <c r="F35" s="4">
        <v>5880</v>
      </c>
      <c r="G35" s="4">
        <v>5880</v>
      </c>
    </row>
    <row r="36" spans="1:7" x14ac:dyDescent="0.35">
      <c r="A36" s="1">
        <v>34</v>
      </c>
      <c r="B36" s="1" t="s">
        <v>158</v>
      </c>
      <c r="C36" s="4">
        <v>0</v>
      </c>
      <c r="D36" s="4">
        <v>5713.4699999999993</v>
      </c>
      <c r="E36" s="4">
        <v>5713.4699999999993</v>
      </c>
      <c r="F36" s="4">
        <v>5713.47</v>
      </c>
      <c r="G36" s="4">
        <v>5713.4699999999993</v>
      </c>
    </row>
    <row r="37" spans="1:7" x14ac:dyDescent="0.35">
      <c r="A37" s="1">
        <v>35</v>
      </c>
      <c r="B37" s="1" t="s">
        <v>179</v>
      </c>
      <c r="C37" s="4">
        <v>0</v>
      </c>
      <c r="D37" s="4">
        <v>4910.8899999999994</v>
      </c>
      <c r="E37" s="4">
        <v>4910.8899999999994</v>
      </c>
      <c r="F37" s="4">
        <v>5360.88</v>
      </c>
      <c r="G37" s="4">
        <v>4910.88</v>
      </c>
    </row>
    <row r="38" spans="1:7" x14ac:dyDescent="0.35">
      <c r="A38" s="1">
        <v>36</v>
      </c>
      <c r="B38" s="1" t="s">
        <v>122</v>
      </c>
      <c r="C38" s="4">
        <v>0</v>
      </c>
      <c r="D38" s="4">
        <v>4665</v>
      </c>
      <c r="E38" s="4">
        <v>4665</v>
      </c>
      <c r="F38" s="4">
        <v>8557.5</v>
      </c>
      <c r="G38" s="4">
        <v>4665</v>
      </c>
    </row>
    <row r="39" spans="1:7" x14ac:dyDescent="0.35">
      <c r="A39" s="1">
        <v>37</v>
      </c>
      <c r="B39" s="1" t="s">
        <v>140</v>
      </c>
      <c r="C39" s="4">
        <v>0</v>
      </c>
      <c r="D39" s="4">
        <v>4522.5</v>
      </c>
      <c r="E39" s="4">
        <v>4522.5</v>
      </c>
      <c r="F39" s="4">
        <v>4522.5</v>
      </c>
      <c r="G39" s="4">
        <v>4522.5</v>
      </c>
    </row>
    <row r="40" spans="1:7" x14ac:dyDescent="0.35">
      <c r="A40" s="1">
        <v>38</v>
      </c>
      <c r="B40" s="1" t="s">
        <v>168</v>
      </c>
      <c r="C40" s="4">
        <v>0</v>
      </c>
      <c r="D40" s="4">
        <v>0</v>
      </c>
      <c r="E40" s="4">
        <v>0</v>
      </c>
      <c r="F40" s="4">
        <v>4365</v>
      </c>
      <c r="G40" s="4">
        <v>3540</v>
      </c>
    </row>
    <row r="41" spans="1:7" x14ac:dyDescent="0.35">
      <c r="A41" s="1">
        <v>39</v>
      </c>
      <c r="B41" s="1" t="s">
        <v>145</v>
      </c>
      <c r="C41" s="4">
        <v>0</v>
      </c>
      <c r="D41" s="4">
        <v>3405</v>
      </c>
      <c r="E41" s="4">
        <v>3405</v>
      </c>
      <c r="F41" s="4">
        <v>5224.5599999999995</v>
      </c>
      <c r="G41" s="4">
        <v>3405</v>
      </c>
    </row>
    <row r="42" spans="1:7" x14ac:dyDescent="0.35">
      <c r="A42" s="1">
        <v>40</v>
      </c>
      <c r="B42" s="1" t="s">
        <v>99</v>
      </c>
      <c r="C42" s="4">
        <v>2212</v>
      </c>
      <c r="D42" s="4">
        <v>713</v>
      </c>
      <c r="E42" s="4">
        <v>2925</v>
      </c>
      <c r="F42" s="4">
        <v>2925</v>
      </c>
      <c r="G42" s="4">
        <v>2925</v>
      </c>
    </row>
    <row r="43" spans="1:7" x14ac:dyDescent="0.35">
      <c r="A43" s="1">
        <v>41</v>
      </c>
      <c r="B43" s="1" t="s">
        <v>131</v>
      </c>
      <c r="C43" s="4">
        <v>0</v>
      </c>
      <c r="D43" s="4">
        <v>0</v>
      </c>
      <c r="E43" s="4">
        <v>0</v>
      </c>
      <c r="F43" s="4">
        <v>3300</v>
      </c>
      <c r="G43" s="4">
        <v>2475</v>
      </c>
    </row>
    <row r="44" spans="1:7" x14ac:dyDescent="0.35">
      <c r="A44" s="1">
        <v>42</v>
      </c>
      <c r="B44" s="1" t="s">
        <v>100</v>
      </c>
      <c r="C44" s="4">
        <v>624.64</v>
      </c>
      <c r="D44" s="4">
        <v>1625.3600000000001</v>
      </c>
      <c r="E44" s="4">
        <v>2250</v>
      </c>
      <c r="F44" s="4">
        <v>2250</v>
      </c>
      <c r="G44" s="4">
        <v>2250</v>
      </c>
    </row>
    <row r="45" spans="1:7" x14ac:dyDescent="0.35">
      <c r="A45" s="1">
        <v>43</v>
      </c>
      <c r="B45" s="1" t="s">
        <v>70</v>
      </c>
      <c r="C45" s="4">
        <v>1049.76</v>
      </c>
      <c r="D45" s="4">
        <v>600.24</v>
      </c>
      <c r="E45" s="4">
        <v>1650</v>
      </c>
      <c r="F45" s="4">
        <v>1650</v>
      </c>
      <c r="G45" s="4">
        <v>1650</v>
      </c>
    </row>
    <row r="46" spans="1:7" x14ac:dyDescent="0.35">
      <c r="A46" s="1">
        <v>44</v>
      </c>
      <c r="B46" s="1" t="s">
        <v>170</v>
      </c>
      <c r="C46" s="4">
        <v>0</v>
      </c>
      <c r="D46" s="4">
        <v>1650</v>
      </c>
      <c r="E46" s="4">
        <v>1650</v>
      </c>
      <c r="F46" s="4">
        <v>1650</v>
      </c>
      <c r="G46" s="4">
        <v>1650</v>
      </c>
    </row>
    <row r="47" spans="1:7" x14ac:dyDescent="0.35">
      <c r="A47" s="1">
        <v>45</v>
      </c>
      <c r="B47" s="1" t="s">
        <v>180</v>
      </c>
      <c r="C47" s="4">
        <v>0</v>
      </c>
      <c r="D47" s="4">
        <v>1575</v>
      </c>
      <c r="E47" s="4">
        <v>1575</v>
      </c>
      <c r="F47" s="4">
        <v>2400</v>
      </c>
      <c r="G47" s="4">
        <v>1575</v>
      </c>
    </row>
    <row r="48" spans="1:7" x14ac:dyDescent="0.35">
      <c r="A48" s="1">
        <v>46</v>
      </c>
      <c r="B48" s="1" t="s">
        <v>169</v>
      </c>
      <c r="C48" s="4">
        <v>0</v>
      </c>
      <c r="D48" s="4">
        <v>1537.5</v>
      </c>
      <c r="E48" s="4">
        <v>1537.5</v>
      </c>
      <c r="F48" s="4">
        <v>1537.5</v>
      </c>
      <c r="G48" s="4">
        <v>1537.5</v>
      </c>
    </row>
    <row r="49" spans="1:7" x14ac:dyDescent="0.35">
      <c r="A49" s="1">
        <v>47</v>
      </c>
      <c r="B49" s="1" t="s">
        <v>160</v>
      </c>
      <c r="C49" s="4">
        <v>0</v>
      </c>
      <c r="D49" s="4">
        <v>1408.71</v>
      </c>
      <c r="E49" s="4">
        <v>1408.71</v>
      </c>
      <c r="F49" s="4">
        <v>1402.5</v>
      </c>
      <c r="G49" s="4">
        <v>1402.5</v>
      </c>
    </row>
    <row r="50" spans="1:7" x14ac:dyDescent="0.35">
      <c r="A50" s="1">
        <v>48</v>
      </c>
      <c r="B50" s="1" t="s">
        <v>82</v>
      </c>
      <c r="C50" s="4">
        <v>191.16</v>
      </c>
      <c r="D50" s="4">
        <v>1158.8399999999999</v>
      </c>
      <c r="E50" s="4">
        <v>1350</v>
      </c>
      <c r="F50" s="4">
        <v>1350</v>
      </c>
      <c r="G50" s="4">
        <v>1350</v>
      </c>
    </row>
    <row r="51" spans="1:7" x14ac:dyDescent="0.35">
      <c r="A51" s="1">
        <v>49</v>
      </c>
      <c r="B51" s="1" t="s">
        <v>64</v>
      </c>
      <c r="C51" s="4">
        <v>622.46</v>
      </c>
      <c r="D51" s="4">
        <v>652.54</v>
      </c>
      <c r="E51" s="4">
        <v>1275</v>
      </c>
      <c r="F51" s="4">
        <v>3075</v>
      </c>
      <c r="G51" s="4">
        <v>1275</v>
      </c>
    </row>
    <row r="52" spans="1:7" x14ac:dyDescent="0.35">
      <c r="A52" s="1">
        <v>50</v>
      </c>
      <c r="B52" s="1" t="s">
        <v>63</v>
      </c>
      <c r="C52" s="4">
        <v>13989.2</v>
      </c>
      <c r="D52" s="4">
        <v>0</v>
      </c>
      <c r="E52" s="4">
        <v>13989.2</v>
      </c>
      <c r="F52" s="4">
        <v>1267.5</v>
      </c>
      <c r="G52" s="4">
        <v>1267.5</v>
      </c>
    </row>
    <row r="53" spans="1:7" x14ac:dyDescent="0.35">
      <c r="A53" s="1">
        <v>51</v>
      </c>
      <c r="B53" s="1" t="s">
        <v>162</v>
      </c>
      <c r="C53" s="4">
        <v>0</v>
      </c>
      <c r="D53" s="4">
        <v>2062.5</v>
      </c>
      <c r="E53" s="4">
        <v>2062.5</v>
      </c>
      <c r="F53" s="4">
        <v>2887.5</v>
      </c>
      <c r="G53" s="4">
        <v>1237.5</v>
      </c>
    </row>
    <row r="54" spans="1:7" x14ac:dyDescent="0.35">
      <c r="A54" s="1">
        <v>52</v>
      </c>
      <c r="B54" s="1" t="s">
        <v>173</v>
      </c>
      <c r="C54" s="4">
        <v>0</v>
      </c>
      <c r="D54" s="4">
        <v>825</v>
      </c>
      <c r="E54" s="4">
        <v>825</v>
      </c>
      <c r="F54" s="4">
        <v>2062.5</v>
      </c>
      <c r="G54" s="4">
        <v>825</v>
      </c>
    </row>
    <row r="55" spans="1:7" x14ac:dyDescent="0.35">
      <c r="A55" s="1">
        <v>53</v>
      </c>
      <c r="B55" s="1" t="s">
        <v>150</v>
      </c>
      <c r="C55" s="4">
        <v>0</v>
      </c>
      <c r="D55" s="4">
        <v>825</v>
      </c>
      <c r="E55" s="4">
        <v>825</v>
      </c>
      <c r="F55" s="4">
        <v>825</v>
      </c>
      <c r="G55" s="4">
        <v>825</v>
      </c>
    </row>
    <row r="56" spans="1:7" x14ac:dyDescent="0.35">
      <c r="A56" s="1">
        <v>54</v>
      </c>
      <c r="B56" s="1" t="s">
        <v>65</v>
      </c>
      <c r="C56" s="4">
        <v>274.92</v>
      </c>
      <c r="D56" s="4">
        <v>314.05</v>
      </c>
      <c r="E56" s="4">
        <v>588.97</v>
      </c>
      <c r="F56" s="4">
        <v>574.16</v>
      </c>
      <c r="G56" s="4">
        <v>573.94000000000005</v>
      </c>
    </row>
    <row r="57" spans="1:7" x14ac:dyDescent="0.35">
      <c r="A57" s="1">
        <v>55</v>
      </c>
      <c r="B57" s="1" t="s">
        <v>79</v>
      </c>
      <c r="C57" s="4">
        <v>1373</v>
      </c>
      <c r="D57" s="4">
        <v>0</v>
      </c>
      <c r="E57" s="4">
        <v>1373</v>
      </c>
      <c r="F57" s="4">
        <v>1017.5</v>
      </c>
      <c r="G57" s="4">
        <v>500</v>
      </c>
    </row>
    <row r="58" spans="1:7" x14ac:dyDescent="0.35">
      <c r="A58" s="1">
        <v>56</v>
      </c>
      <c r="B58" s="1" t="s">
        <v>78</v>
      </c>
      <c r="C58" s="4">
        <v>8.7200000000000006</v>
      </c>
      <c r="D58" s="4">
        <v>412.5</v>
      </c>
      <c r="E58" s="4">
        <v>421.22</v>
      </c>
      <c r="F58" s="4">
        <v>825</v>
      </c>
      <c r="G58" s="4">
        <v>412.5</v>
      </c>
    </row>
    <row r="59" spans="1:7" x14ac:dyDescent="0.35">
      <c r="A59" s="1">
        <v>57</v>
      </c>
      <c r="B59" s="1" t="s">
        <v>183</v>
      </c>
      <c r="C59" s="4">
        <v>0</v>
      </c>
      <c r="D59" s="4">
        <v>412.5</v>
      </c>
      <c r="E59" s="4">
        <v>412.5</v>
      </c>
      <c r="F59" s="4">
        <v>412.5</v>
      </c>
      <c r="G59" s="4">
        <v>412.5</v>
      </c>
    </row>
    <row r="60" spans="1:7" x14ac:dyDescent="0.35">
      <c r="A60" s="1">
        <v>58</v>
      </c>
      <c r="B60" s="1" t="s">
        <v>184</v>
      </c>
      <c r="C60" s="4">
        <v>0</v>
      </c>
      <c r="D60" s="4">
        <v>412.5</v>
      </c>
      <c r="E60" s="4">
        <v>412.5</v>
      </c>
      <c r="F60" s="4">
        <v>412.5</v>
      </c>
      <c r="G60" s="4">
        <v>412.5</v>
      </c>
    </row>
    <row r="61" spans="1:7" x14ac:dyDescent="0.35">
      <c r="A61" s="1">
        <v>59</v>
      </c>
      <c r="B61" s="1" t="s">
        <v>174</v>
      </c>
      <c r="C61" s="4">
        <v>0</v>
      </c>
      <c r="D61" s="4">
        <v>394.44</v>
      </c>
      <c r="E61" s="4">
        <v>394.44</v>
      </c>
      <c r="F61" s="4">
        <v>394.5</v>
      </c>
      <c r="G61" s="4">
        <v>394.44</v>
      </c>
    </row>
    <row r="62" spans="1:7" x14ac:dyDescent="0.35">
      <c r="A62" s="1">
        <v>60</v>
      </c>
      <c r="B62" s="1" t="s">
        <v>185</v>
      </c>
      <c r="C62" s="4">
        <v>0</v>
      </c>
      <c r="D62" s="4">
        <v>375</v>
      </c>
      <c r="E62" s="4">
        <v>375</v>
      </c>
      <c r="F62" s="4">
        <v>375</v>
      </c>
      <c r="G62" s="4">
        <v>375</v>
      </c>
    </row>
    <row r="63" spans="1:7" x14ac:dyDescent="0.35">
      <c r="A63" s="1">
        <v>61</v>
      </c>
      <c r="B63" s="1" t="s">
        <v>178</v>
      </c>
      <c r="C63" s="4">
        <v>0</v>
      </c>
      <c r="D63" s="4">
        <v>156</v>
      </c>
      <c r="E63" s="4">
        <v>156</v>
      </c>
      <c r="F63" s="4">
        <v>156</v>
      </c>
      <c r="G63" s="4">
        <v>156</v>
      </c>
    </row>
    <row r="64" spans="1:7" x14ac:dyDescent="0.35">
      <c r="A64" s="1">
        <v>62</v>
      </c>
      <c r="B64" s="1" t="s">
        <v>111</v>
      </c>
      <c r="C64" s="4">
        <v>0</v>
      </c>
      <c r="D64" s="4">
        <v>62.069999999999993</v>
      </c>
      <c r="E64" s="4">
        <v>62.069999999999993</v>
      </c>
      <c r="F64" s="4">
        <v>62.069999999999993</v>
      </c>
      <c r="G64" s="4">
        <v>62.069999999999993</v>
      </c>
    </row>
    <row r="65" spans="1:7" x14ac:dyDescent="0.35">
      <c r="A65" s="1">
        <v>63</v>
      </c>
      <c r="B65" s="1" t="s">
        <v>110</v>
      </c>
      <c r="C65" s="4">
        <v>64.92</v>
      </c>
      <c r="D65" s="4">
        <v>23.48</v>
      </c>
      <c r="E65" s="4">
        <v>88.4</v>
      </c>
      <c r="F65" s="4">
        <v>23.48</v>
      </c>
      <c r="G65" s="4">
        <v>23.48</v>
      </c>
    </row>
    <row r="66" spans="1:7" x14ac:dyDescent="0.35">
      <c r="A66" s="1">
        <v>64</v>
      </c>
      <c r="B66" s="1" t="s">
        <v>127</v>
      </c>
      <c r="C66" s="4">
        <v>0</v>
      </c>
      <c r="D66" s="4">
        <v>7</v>
      </c>
      <c r="E66" s="4">
        <v>7</v>
      </c>
      <c r="F66" s="4">
        <v>562</v>
      </c>
      <c r="G66" s="4">
        <v>7</v>
      </c>
    </row>
    <row r="67" spans="1:7" x14ac:dyDescent="0.35">
      <c r="A67" s="1">
        <v>65</v>
      </c>
      <c r="B67" s="20" t="s">
        <v>94</v>
      </c>
      <c r="C67" s="4">
        <v>0</v>
      </c>
      <c r="D67" s="4">
        <v>0</v>
      </c>
      <c r="E67" s="4">
        <v>0</v>
      </c>
      <c r="F67" s="4">
        <v>840</v>
      </c>
      <c r="G67" s="4">
        <v>0</v>
      </c>
    </row>
    <row r="68" spans="1:7" x14ac:dyDescent="0.35">
      <c r="A68" s="1">
        <v>66</v>
      </c>
      <c r="B68" s="1" t="s">
        <v>95</v>
      </c>
      <c r="C68" s="4">
        <v>0</v>
      </c>
      <c r="D68" s="4">
        <v>0</v>
      </c>
      <c r="E68" s="4">
        <v>0</v>
      </c>
      <c r="F68" s="4">
        <v>495</v>
      </c>
      <c r="G68" s="4">
        <v>0</v>
      </c>
    </row>
    <row r="69" spans="1:7" x14ac:dyDescent="0.35">
      <c r="A69" s="1">
        <v>67</v>
      </c>
      <c r="B69" s="1" t="s">
        <v>96</v>
      </c>
      <c r="C69" s="4">
        <v>0</v>
      </c>
      <c r="D69" s="4">
        <v>0</v>
      </c>
      <c r="E69" s="4">
        <v>0</v>
      </c>
      <c r="F69" s="4">
        <v>469.5</v>
      </c>
      <c r="G69" s="4">
        <v>0</v>
      </c>
    </row>
    <row r="70" spans="1:7" x14ac:dyDescent="0.35">
      <c r="A70" s="1">
        <v>68</v>
      </c>
      <c r="B70" s="62" t="s">
        <v>76</v>
      </c>
      <c r="C70" s="4">
        <v>216</v>
      </c>
      <c r="D70" s="4">
        <v>0</v>
      </c>
      <c r="E70" s="4">
        <v>216</v>
      </c>
      <c r="F70" s="4">
        <v>0</v>
      </c>
      <c r="G70" s="4">
        <v>0</v>
      </c>
    </row>
    <row r="71" spans="1:7" x14ac:dyDescent="0.35">
      <c r="A71" s="1">
        <v>69</v>
      </c>
      <c r="B71" s="1" t="s">
        <v>121</v>
      </c>
      <c r="C71" s="4">
        <v>24.34</v>
      </c>
      <c r="D71" s="4">
        <v>0</v>
      </c>
      <c r="E71" s="4">
        <v>24.34</v>
      </c>
      <c r="F71" s="4">
        <v>0</v>
      </c>
      <c r="G71" s="4">
        <v>0</v>
      </c>
    </row>
    <row r="72" spans="1:7" x14ac:dyDescent="0.35">
      <c r="A72" s="1">
        <v>70</v>
      </c>
      <c r="B72" s="1" t="s">
        <v>101</v>
      </c>
      <c r="C72" s="4">
        <v>18.86</v>
      </c>
      <c r="D72" s="4">
        <v>0</v>
      </c>
      <c r="E72" s="4">
        <v>18.86</v>
      </c>
      <c r="F72" s="4">
        <v>0</v>
      </c>
      <c r="G72" s="4">
        <v>0</v>
      </c>
    </row>
    <row r="73" spans="1:7" x14ac:dyDescent="0.35">
      <c r="A73" s="107"/>
      <c r="B73" s="108"/>
      <c r="C73" s="99">
        <v>174647.21000000002</v>
      </c>
      <c r="D73" s="99">
        <v>4242362.1000000006</v>
      </c>
      <c r="E73" s="99">
        <v>4417009.3099999996</v>
      </c>
      <c r="F73" s="99">
        <v>5058392.6499999985</v>
      </c>
      <c r="G73" s="99">
        <v>3964561.0300000003</v>
      </c>
    </row>
  </sheetData>
  <sortState ref="A3:G132">
    <sortCondition descending="1" ref="G11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84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1460090.100000001</v>
      </c>
      <c r="D2" s="66">
        <v>501294883.24208993</v>
      </c>
      <c r="E2" s="66">
        <f t="shared" ref="E2" si="0">D2/C2</f>
        <v>343.33147197018155</v>
      </c>
      <c r="F2" s="67">
        <f>C2/$C$56</f>
        <v>0.36828543915743434</v>
      </c>
    </row>
    <row r="3" spans="1:6" x14ac:dyDescent="0.35">
      <c r="A3" s="68">
        <v>2</v>
      </c>
      <c r="B3" s="103" t="s">
        <v>42</v>
      </c>
      <c r="C3" s="66">
        <v>634450.61000000022</v>
      </c>
      <c r="D3" s="66">
        <v>213763146.5974499</v>
      </c>
      <c r="E3" s="66">
        <f t="shared" ref="E3:E54" si="1">D3/C3</f>
        <v>336.92637886730034</v>
      </c>
      <c r="F3" s="67">
        <f t="shared" ref="F3:F54" si="2">C3/$C$56</f>
        <v>0.16003048135697381</v>
      </c>
    </row>
    <row r="4" spans="1:6" x14ac:dyDescent="0.35">
      <c r="A4" s="68">
        <v>3</v>
      </c>
      <c r="B4" s="103" t="s">
        <v>43</v>
      </c>
      <c r="C4" s="66">
        <v>497817.49000000011</v>
      </c>
      <c r="D4" s="66">
        <v>164411481.366</v>
      </c>
      <c r="E4" s="66">
        <f t="shared" si="1"/>
        <v>330.26457420369053</v>
      </c>
      <c r="F4" s="67">
        <f t="shared" si="2"/>
        <v>0.12556686256889324</v>
      </c>
    </row>
    <row r="5" spans="1:6" x14ac:dyDescent="0.35">
      <c r="A5" s="68">
        <v>4</v>
      </c>
      <c r="B5" s="103" t="s">
        <v>67</v>
      </c>
      <c r="C5" s="66">
        <v>185152.60000000015</v>
      </c>
      <c r="D5" s="66">
        <v>62718028.74708803</v>
      </c>
      <c r="E5" s="66">
        <f t="shared" si="1"/>
        <v>338.73695938964931</v>
      </c>
      <c r="F5" s="67">
        <f t="shared" si="2"/>
        <v>4.6701916958508782E-2</v>
      </c>
    </row>
    <row r="6" spans="1:6" x14ac:dyDescent="0.35">
      <c r="A6" s="68">
        <v>5</v>
      </c>
      <c r="B6" s="103" t="s">
        <v>71</v>
      </c>
      <c r="C6" s="66">
        <v>169563.01000000004</v>
      </c>
      <c r="D6" s="66">
        <v>56846798.316099934</v>
      </c>
      <c r="E6" s="66">
        <f t="shared" si="1"/>
        <v>335.25471337233233</v>
      </c>
      <c r="F6" s="67">
        <f t="shared" si="2"/>
        <v>4.2769680859219852E-2</v>
      </c>
    </row>
    <row r="7" spans="1:6" x14ac:dyDescent="0.35">
      <c r="A7" s="68">
        <v>6</v>
      </c>
      <c r="B7" s="103" t="s">
        <v>128</v>
      </c>
      <c r="C7" s="66">
        <v>146584.16000000003</v>
      </c>
      <c r="D7" s="66">
        <v>49432081.825000003</v>
      </c>
      <c r="E7" s="66">
        <f t="shared" si="1"/>
        <v>337.22662684017149</v>
      </c>
      <c r="F7" s="67">
        <f t="shared" si="2"/>
        <v>3.6973616723463568E-2</v>
      </c>
    </row>
    <row r="8" spans="1:6" x14ac:dyDescent="0.35">
      <c r="A8" s="68">
        <v>7</v>
      </c>
      <c r="B8" s="103" t="s">
        <v>102</v>
      </c>
      <c r="C8" s="66">
        <v>137608.85</v>
      </c>
      <c r="D8" s="66">
        <v>47489228.881699987</v>
      </c>
      <c r="E8" s="66">
        <f t="shared" si="1"/>
        <v>345.10301395368094</v>
      </c>
      <c r="F8" s="67">
        <f t="shared" si="2"/>
        <v>3.4709731785866831E-2</v>
      </c>
    </row>
    <row r="9" spans="1:6" x14ac:dyDescent="0.35">
      <c r="A9" s="68">
        <v>8</v>
      </c>
      <c r="B9" s="103" t="s">
        <v>125</v>
      </c>
      <c r="C9" s="66">
        <v>127369.82999999997</v>
      </c>
      <c r="D9" s="66">
        <v>44194587.165699996</v>
      </c>
      <c r="E9" s="66">
        <f t="shared" si="1"/>
        <v>346.97845765908619</v>
      </c>
      <c r="F9" s="67">
        <f t="shared" si="2"/>
        <v>3.2127095291556128E-2</v>
      </c>
    </row>
    <row r="10" spans="1:6" x14ac:dyDescent="0.35">
      <c r="A10" s="68">
        <v>9</v>
      </c>
      <c r="B10" s="103" t="s">
        <v>124</v>
      </c>
      <c r="C10" s="66">
        <v>92671.33</v>
      </c>
      <c r="D10" s="66">
        <v>31787751.064000003</v>
      </c>
      <c r="E10" s="66">
        <f t="shared" si="1"/>
        <v>343.01602301380592</v>
      </c>
      <c r="F10" s="67">
        <f t="shared" si="2"/>
        <v>2.3374928346102407E-2</v>
      </c>
    </row>
    <row r="11" spans="1:6" x14ac:dyDescent="0.35">
      <c r="A11" s="68">
        <v>10</v>
      </c>
      <c r="B11" s="103" t="s">
        <v>45</v>
      </c>
      <c r="C11" s="66">
        <v>65927.78</v>
      </c>
      <c r="D11" s="66">
        <v>22544410.57</v>
      </c>
      <c r="E11" s="66">
        <f t="shared" si="1"/>
        <v>341.95616127222848</v>
      </c>
      <c r="F11" s="67">
        <f t="shared" si="2"/>
        <v>1.6629276104245003E-2</v>
      </c>
    </row>
    <row r="12" spans="1:6" x14ac:dyDescent="0.35">
      <c r="A12" s="68">
        <v>11</v>
      </c>
      <c r="B12" s="103" t="s">
        <v>44</v>
      </c>
      <c r="C12" s="66">
        <v>53017.5</v>
      </c>
      <c r="D12" s="66">
        <v>18229411.074999999</v>
      </c>
      <c r="E12" s="66">
        <f t="shared" si="1"/>
        <v>343.83762106851509</v>
      </c>
      <c r="F12" s="67">
        <f t="shared" si="2"/>
        <v>1.3372855052252776E-2</v>
      </c>
    </row>
    <row r="13" spans="1:6" x14ac:dyDescent="0.35">
      <c r="A13" s="68">
        <v>12</v>
      </c>
      <c r="B13" s="103" t="s">
        <v>129</v>
      </c>
      <c r="C13" s="66">
        <v>46965</v>
      </c>
      <c r="D13" s="66">
        <v>16753099.949999999</v>
      </c>
      <c r="E13" s="66">
        <f t="shared" si="1"/>
        <v>356.7145736186522</v>
      </c>
      <c r="F13" s="67">
        <f t="shared" si="2"/>
        <v>1.1846204319876487E-2</v>
      </c>
    </row>
    <row r="14" spans="1:6" x14ac:dyDescent="0.35">
      <c r="A14" s="68">
        <v>13</v>
      </c>
      <c r="B14" s="103" t="s">
        <v>106</v>
      </c>
      <c r="C14" s="66">
        <v>45751.83</v>
      </c>
      <c r="D14" s="66">
        <v>16143920.152790001</v>
      </c>
      <c r="E14" s="66">
        <f t="shared" si="1"/>
        <v>352.85845730739078</v>
      </c>
      <c r="F14" s="67">
        <f t="shared" si="2"/>
        <v>1.1540200706659313E-2</v>
      </c>
    </row>
    <row r="15" spans="1:6" x14ac:dyDescent="0.35">
      <c r="A15" s="68">
        <v>14</v>
      </c>
      <c r="B15" s="103" t="s">
        <v>116</v>
      </c>
      <c r="C15" s="66">
        <v>32700.05</v>
      </c>
      <c r="D15" s="66">
        <v>10982016.10196</v>
      </c>
      <c r="E15" s="66">
        <f t="shared" si="1"/>
        <v>335.84095748966746</v>
      </c>
      <c r="F15" s="67">
        <f t="shared" si="2"/>
        <v>8.2480884396929008E-3</v>
      </c>
    </row>
    <row r="16" spans="1:6" x14ac:dyDescent="0.35">
      <c r="A16" s="68">
        <v>15</v>
      </c>
      <c r="B16" s="103" t="s">
        <v>113</v>
      </c>
      <c r="C16" s="66">
        <v>29547.509999999995</v>
      </c>
      <c r="D16" s="66">
        <v>8453469.2085000016</v>
      </c>
      <c r="E16" s="66">
        <f t="shared" si="1"/>
        <v>286.09751578051765</v>
      </c>
      <c r="F16" s="67">
        <f t="shared" si="2"/>
        <v>7.4529083488468779E-3</v>
      </c>
    </row>
    <row r="17" spans="1:6" x14ac:dyDescent="0.35">
      <c r="A17" s="68">
        <v>16</v>
      </c>
      <c r="B17" s="103" t="s">
        <v>103</v>
      </c>
      <c r="C17" s="66">
        <v>28728.269999999993</v>
      </c>
      <c r="D17" s="66">
        <v>9409980.7320000008</v>
      </c>
      <c r="E17" s="66">
        <f t="shared" si="1"/>
        <v>327.55124941390494</v>
      </c>
      <c r="F17" s="67">
        <f t="shared" si="2"/>
        <v>7.2462675647094223E-3</v>
      </c>
    </row>
    <row r="18" spans="1:6" x14ac:dyDescent="0.35">
      <c r="A18" s="68">
        <v>17</v>
      </c>
      <c r="B18" s="103" t="s">
        <v>141</v>
      </c>
      <c r="C18" s="66">
        <v>24277.5</v>
      </c>
      <c r="D18" s="66">
        <v>8002566</v>
      </c>
      <c r="E18" s="66">
        <f t="shared" si="1"/>
        <v>329.62891566265063</v>
      </c>
      <c r="F18" s="67">
        <f t="shared" si="2"/>
        <v>6.1236287741041505E-3</v>
      </c>
    </row>
    <row r="19" spans="1:6" x14ac:dyDescent="0.35">
      <c r="A19" s="68">
        <v>18</v>
      </c>
      <c r="B19" s="103" t="s">
        <v>137</v>
      </c>
      <c r="C19" s="66">
        <v>22804.22</v>
      </c>
      <c r="D19" s="66">
        <v>8139768.5949999997</v>
      </c>
      <c r="E19" s="66">
        <f t="shared" si="1"/>
        <v>356.94132906102465</v>
      </c>
      <c r="F19" s="67">
        <f t="shared" si="2"/>
        <v>5.7520163840181797E-3</v>
      </c>
    </row>
    <row r="20" spans="1:6" x14ac:dyDescent="0.35">
      <c r="A20" s="68">
        <v>19</v>
      </c>
      <c r="B20" s="103" t="s">
        <v>114</v>
      </c>
      <c r="C20" s="66">
        <v>18451.060000000001</v>
      </c>
      <c r="D20" s="66">
        <v>6380427.8900000006</v>
      </c>
      <c r="E20" s="66">
        <f t="shared" si="1"/>
        <v>345.80278260435989</v>
      </c>
      <c r="F20" s="67">
        <f t="shared" si="2"/>
        <v>4.6539982258767222E-3</v>
      </c>
    </row>
    <row r="21" spans="1:6" x14ac:dyDescent="0.35">
      <c r="A21" s="68">
        <v>20</v>
      </c>
      <c r="B21" s="103" t="s">
        <v>155</v>
      </c>
      <c r="C21" s="66">
        <v>17850</v>
      </c>
      <c r="D21" s="66">
        <v>5709585</v>
      </c>
      <c r="E21" s="66">
        <f t="shared" si="1"/>
        <v>319.86470588235295</v>
      </c>
      <c r="F21" s="67">
        <f t="shared" si="2"/>
        <v>4.5023900161779047E-3</v>
      </c>
    </row>
    <row r="22" spans="1:6" x14ac:dyDescent="0.35">
      <c r="A22" s="68">
        <v>21</v>
      </c>
      <c r="B22" s="103" t="s">
        <v>146</v>
      </c>
      <c r="C22" s="66">
        <v>15738</v>
      </c>
      <c r="D22" s="66">
        <v>5205069.5249999994</v>
      </c>
      <c r="E22" s="66">
        <f t="shared" si="1"/>
        <v>330.73259149828436</v>
      </c>
      <c r="F22" s="67">
        <f t="shared" si="2"/>
        <v>3.969670256280553E-3</v>
      </c>
    </row>
    <row r="23" spans="1:6" x14ac:dyDescent="0.35">
      <c r="A23" s="68">
        <v>22</v>
      </c>
      <c r="B23" s="103" t="s">
        <v>105</v>
      </c>
      <c r="C23" s="66">
        <v>14602.5</v>
      </c>
      <c r="D23" s="66">
        <v>5101572.375</v>
      </c>
      <c r="E23" s="66">
        <f t="shared" si="1"/>
        <v>349.36294298921416</v>
      </c>
      <c r="F23" s="67">
        <f t="shared" si="2"/>
        <v>3.6832577149152859E-3</v>
      </c>
    </row>
    <row r="24" spans="1:6" x14ac:dyDescent="0.35">
      <c r="A24" s="68">
        <v>23</v>
      </c>
      <c r="B24" s="103" t="s">
        <v>112</v>
      </c>
      <c r="C24" s="66">
        <v>12180</v>
      </c>
      <c r="D24" s="66">
        <v>2743545</v>
      </c>
      <c r="E24" s="66">
        <f t="shared" si="1"/>
        <v>225.25</v>
      </c>
      <c r="F24" s="67">
        <f t="shared" si="2"/>
        <v>3.0722190698625703E-3</v>
      </c>
    </row>
    <row r="25" spans="1:6" x14ac:dyDescent="0.35">
      <c r="A25" s="68">
        <v>24</v>
      </c>
      <c r="B25" s="103" t="s">
        <v>132</v>
      </c>
      <c r="C25" s="66">
        <v>11354.78</v>
      </c>
      <c r="D25" s="66">
        <v>3682790.7939999998</v>
      </c>
      <c r="E25" s="66">
        <f t="shared" si="1"/>
        <v>324.33836622109806</v>
      </c>
      <c r="F25" s="67">
        <f t="shared" si="2"/>
        <v>2.8640699220110113E-3</v>
      </c>
    </row>
    <row r="26" spans="1:6" x14ac:dyDescent="0.35">
      <c r="A26" s="68">
        <v>25</v>
      </c>
      <c r="B26" s="103" t="s">
        <v>138</v>
      </c>
      <c r="C26" s="66">
        <v>8232.39</v>
      </c>
      <c r="D26" s="66">
        <v>2741279.1795000001</v>
      </c>
      <c r="E26" s="66">
        <f t="shared" si="1"/>
        <v>332.9870401548032</v>
      </c>
      <c r="F26" s="67">
        <f t="shared" si="2"/>
        <v>2.0764947084192056E-3</v>
      </c>
    </row>
    <row r="27" spans="1:6" x14ac:dyDescent="0.35">
      <c r="A27" s="68">
        <v>26</v>
      </c>
      <c r="B27" s="103" t="s">
        <v>123</v>
      </c>
      <c r="C27" s="66">
        <v>7390.28</v>
      </c>
      <c r="D27" s="66">
        <v>2153239.5384</v>
      </c>
      <c r="E27" s="66">
        <f t="shared" si="1"/>
        <v>291.36102264054949</v>
      </c>
      <c r="F27" s="67">
        <f t="shared" si="2"/>
        <v>1.8640853158968765E-3</v>
      </c>
    </row>
    <row r="28" spans="1:6" x14ac:dyDescent="0.35">
      <c r="A28" s="68">
        <v>27</v>
      </c>
      <c r="B28" s="103" t="s">
        <v>151</v>
      </c>
      <c r="C28" s="66">
        <v>6712.5</v>
      </c>
      <c r="D28" s="66">
        <v>2265847.125</v>
      </c>
      <c r="E28" s="66">
        <f t="shared" si="1"/>
        <v>337.55636871508381</v>
      </c>
      <c r="F28" s="67">
        <f t="shared" si="2"/>
        <v>1.693125657344212E-3</v>
      </c>
    </row>
    <row r="29" spans="1:6" x14ac:dyDescent="0.35">
      <c r="A29" s="68">
        <v>28</v>
      </c>
      <c r="B29" s="103" t="s">
        <v>171</v>
      </c>
      <c r="C29" s="66">
        <v>5496.49</v>
      </c>
      <c r="D29" s="66">
        <v>1227534.064</v>
      </c>
      <c r="E29" s="66">
        <f t="shared" si="1"/>
        <v>223.33053712460134</v>
      </c>
      <c r="F29" s="67">
        <f t="shared" si="2"/>
        <v>1.3864056974802067E-3</v>
      </c>
    </row>
    <row r="30" spans="1:6" x14ac:dyDescent="0.35">
      <c r="A30" s="68">
        <v>29</v>
      </c>
      <c r="B30" s="103" t="s">
        <v>148</v>
      </c>
      <c r="C30" s="66">
        <v>5382</v>
      </c>
      <c r="D30" s="66">
        <v>1816231.9837500001</v>
      </c>
      <c r="E30" s="66">
        <f t="shared" si="1"/>
        <v>337.46413670568563</v>
      </c>
      <c r="F30" s="67">
        <f t="shared" si="2"/>
        <v>1.3575273426929683E-3</v>
      </c>
    </row>
    <row r="31" spans="1:6" x14ac:dyDescent="0.35">
      <c r="A31" s="68">
        <v>30</v>
      </c>
      <c r="B31" s="103" t="s">
        <v>136</v>
      </c>
      <c r="C31" s="66">
        <v>5224.5</v>
      </c>
      <c r="D31" s="66">
        <v>1836282</v>
      </c>
      <c r="E31" s="66">
        <f t="shared" si="1"/>
        <v>351.4751650875682</v>
      </c>
      <c r="F31" s="67">
        <f t="shared" si="2"/>
        <v>1.3178003719619866E-3</v>
      </c>
    </row>
    <row r="32" spans="1:6" x14ac:dyDescent="0.35">
      <c r="A32" s="68">
        <v>31</v>
      </c>
      <c r="B32" s="103" t="s">
        <v>104</v>
      </c>
      <c r="C32" s="66">
        <v>4567.5</v>
      </c>
      <c r="D32" s="66">
        <v>1634055.75</v>
      </c>
      <c r="E32" s="66">
        <f t="shared" si="1"/>
        <v>357.75714285714287</v>
      </c>
      <c r="F32" s="67">
        <f t="shared" si="2"/>
        <v>1.1520821511984639E-3</v>
      </c>
    </row>
    <row r="33" spans="1:6" x14ac:dyDescent="0.35">
      <c r="A33" s="68">
        <v>32</v>
      </c>
      <c r="B33" s="103" t="s">
        <v>115</v>
      </c>
      <c r="C33" s="66">
        <v>3287.15</v>
      </c>
      <c r="D33" s="66">
        <v>1144792.6625000001</v>
      </c>
      <c r="E33" s="66">
        <f t="shared" si="1"/>
        <v>348.26298237074673</v>
      </c>
      <c r="F33" s="67">
        <f t="shared" si="2"/>
        <v>8.2913340849743414E-4</v>
      </c>
    </row>
    <row r="34" spans="1:6" x14ac:dyDescent="0.35">
      <c r="A34" s="68">
        <v>33</v>
      </c>
      <c r="B34" s="103" t="s">
        <v>142</v>
      </c>
      <c r="C34" s="66">
        <v>3022.5</v>
      </c>
      <c r="D34" s="66">
        <v>964932.75</v>
      </c>
      <c r="E34" s="66">
        <f t="shared" si="1"/>
        <v>319.24987593052111</v>
      </c>
      <c r="F34" s="67">
        <f t="shared" si="2"/>
        <v>7.6237948593264524E-4</v>
      </c>
    </row>
    <row r="35" spans="1:6" x14ac:dyDescent="0.35">
      <c r="A35" s="68">
        <v>34</v>
      </c>
      <c r="B35" s="103" t="s">
        <v>107</v>
      </c>
      <c r="C35" s="66">
        <v>2499.8900000000003</v>
      </c>
      <c r="D35" s="66">
        <v>815553.67799999996</v>
      </c>
      <c r="E35" s="66">
        <f t="shared" si="1"/>
        <v>326.23582557632528</v>
      </c>
      <c r="F35" s="67">
        <f t="shared" si="2"/>
        <v>6.3055909117887862E-4</v>
      </c>
    </row>
    <row r="36" spans="1:6" x14ac:dyDescent="0.35">
      <c r="A36" s="68">
        <v>35</v>
      </c>
      <c r="B36" s="103" t="s">
        <v>139</v>
      </c>
      <c r="C36" s="66">
        <v>2475</v>
      </c>
      <c r="D36" s="66">
        <v>816729.375</v>
      </c>
      <c r="E36" s="66">
        <f t="shared" si="1"/>
        <v>329.99166666666667</v>
      </c>
      <c r="F36" s="67">
        <f t="shared" si="2"/>
        <v>6.2428096862970949E-4</v>
      </c>
    </row>
    <row r="37" spans="1:6" x14ac:dyDescent="0.35">
      <c r="A37" s="68">
        <v>36</v>
      </c>
      <c r="B37" s="103" t="s">
        <v>152</v>
      </c>
      <c r="C37" s="66">
        <v>2182.5</v>
      </c>
      <c r="D37" s="66">
        <v>743070.22499999998</v>
      </c>
      <c r="E37" s="66">
        <f t="shared" si="1"/>
        <v>340.46745704467355</v>
      </c>
      <c r="F37" s="67">
        <f t="shared" si="2"/>
        <v>5.5050230870074381E-4</v>
      </c>
    </row>
    <row r="38" spans="1:6" x14ac:dyDescent="0.35">
      <c r="A38" s="68">
        <v>37</v>
      </c>
      <c r="B38" s="103" t="s">
        <v>163</v>
      </c>
      <c r="C38" s="66">
        <v>2151.66</v>
      </c>
      <c r="D38" s="66">
        <v>665341.55700000003</v>
      </c>
      <c r="E38" s="66">
        <f t="shared" si="1"/>
        <v>309.22244081313966</v>
      </c>
      <c r="F38" s="67">
        <f t="shared" si="2"/>
        <v>5.4272338947951543E-4</v>
      </c>
    </row>
    <row r="39" spans="1:6" x14ac:dyDescent="0.35">
      <c r="A39" s="68">
        <v>38</v>
      </c>
      <c r="B39" s="103" t="s">
        <v>154</v>
      </c>
      <c r="C39" s="66">
        <v>2107.5</v>
      </c>
      <c r="D39" s="66">
        <v>758724.75</v>
      </c>
      <c r="E39" s="66">
        <f t="shared" si="1"/>
        <v>360.01174377224197</v>
      </c>
      <c r="F39" s="67">
        <f t="shared" si="2"/>
        <v>5.3158470359075259E-4</v>
      </c>
    </row>
    <row r="40" spans="1:6" x14ac:dyDescent="0.35">
      <c r="A40" s="68">
        <v>39</v>
      </c>
      <c r="B40" s="103" t="s">
        <v>166</v>
      </c>
      <c r="C40" s="66">
        <v>2079</v>
      </c>
      <c r="D40" s="66">
        <v>648720</v>
      </c>
      <c r="E40" s="66">
        <f t="shared" si="1"/>
        <v>312.03463203463201</v>
      </c>
      <c r="F40" s="67">
        <f t="shared" si="2"/>
        <v>5.2439601364895599E-4</v>
      </c>
    </row>
    <row r="41" spans="1:6" x14ac:dyDescent="0.35">
      <c r="A41" s="68">
        <v>40</v>
      </c>
      <c r="B41" s="103" t="s">
        <v>153</v>
      </c>
      <c r="C41" s="66">
        <v>1650</v>
      </c>
      <c r="D41" s="66">
        <v>551553.75</v>
      </c>
      <c r="E41" s="66">
        <f t="shared" si="1"/>
        <v>334.27499999999998</v>
      </c>
      <c r="F41" s="67">
        <f t="shared" si="2"/>
        <v>4.1618731241980633E-4</v>
      </c>
    </row>
    <row r="42" spans="1:6" x14ac:dyDescent="0.35">
      <c r="A42" s="68">
        <v>41</v>
      </c>
      <c r="B42" s="103" t="s">
        <v>133</v>
      </c>
      <c r="C42" s="66">
        <v>1237.83</v>
      </c>
      <c r="D42" s="66">
        <v>433862.53350000002</v>
      </c>
      <c r="E42" s="66">
        <f t="shared" si="1"/>
        <v>350.50251932817918</v>
      </c>
      <c r="F42" s="67">
        <f t="shared" si="2"/>
        <v>3.1222372177733867E-4</v>
      </c>
    </row>
    <row r="43" spans="1:6" x14ac:dyDescent="0.35">
      <c r="A43" s="68">
        <v>42</v>
      </c>
      <c r="B43" s="103" t="s">
        <v>134</v>
      </c>
      <c r="C43" s="66">
        <v>949.56</v>
      </c>
      <c r="D43" s="66">
        <v>279171.37200000003</v>
      </c>
      <c r="E43" s="66">
        <f t="shared" si="1"/>
        <v>294.00077088335655</v>
      </c>
      <c r="F43" s="67">
        <f t="shared" si="2"/>
        <v>2.3951201477657652E-4</v>
      </c>
    </row>
    <row r="44" spans="1:6" x14ac:dyDescent="0.35">
      <c r="A44" s="68">
        <v>43</v>
      </c>
      <c r="B44" s="103" t="s">
        <v>165</v>
      </c>
      <c r="C44" s="66">
        <v>847.5</v>
      </c>
      <c r="D44" s="66">
        <v>284278.875</v>
      </c>
      <c r="E44" s="66">
        <f t="shared" si="1"/>
        <v>335.43230088495574</v>
      </c>
      <c r="F44" s="67">
        <f t="shared" si="2"/>
        <v>2.1376893774290051E-4</v>
      </c>
    </row>
    <row r="45" spans="1:6" x14ac:dyDescent="0.35">
      <c r="A45" s="68">
        <v>44</v>
      </c>
      <c r="B45" s="103" t="s">
        <v>164</v>
      </c>
      <c r="C45" s="66">
        <v>825</v>
      </c>
      <c r="D45" s="66">
        <v>285862.5</v>
      </c>
      <c r="E45" s="66">
        <f t="shared" si="1"/>
        <v>346.5</v>
      </c>
      <c r="F45" s="67">
        <f t="shared" si="2"/>
        <v>2.0809365620990316E-4</v>
      </c>
    </row>
    <row r="46" spans="1:6" x14ac:dyDescent="0.35">
      <c r="A46" s="68">
        <v>45</v>
      </c>
      <c r="B46" s="103" t="s">
        <v>156</v>
      </c>
      <c r="C46" s="66">
        <v>825</v>
      </c>
      <c r="D46" s="66">
        <v>260431.875</v>
      </c>
      <c r="E46" s="66">
        <f t="shared" si="1"/>
        <v>315.67500000000001</v>
      </c>
      <c r="F46" s="67">
        <f t="shared" si="2"/>
        <v>2.0809365620990316E-4</v>
      </c>
    </row>
    <row r="47" spans="1:6" x14ac:dyDescent="0.35">
      <c r="A47" s="68">
        <v>46</v>
      </c>
      <c r="B47" s="103" t="s">
        <v>172</v>
      </c>
      <c r="C47" s="66">
        <v>825</v>
      </c>
      <c r="D47" s="66">
        <v>283098.75</v>
      </c>
      <c r="E47" s="66">
        <f t="shared" si="1"/>
        <v>343.15</v>
      </c>
      <c r="F47" s="67">
        <f t="shared" si="2"/>
        <v>2.0809365620990316E-4</v>
      </c>
    </row>
    <row r="48" spans="1:6" x14ac:dyDescent="0.35">
      <c r="A48" s="68">
        <v>47</v>
      </c>
      <c r="B48" s="103" t="s">
        <v>167</v>
      </c>
      <c r="C48" s="66">
        <v>747.39</v>
      </c>
      <c r="D48" s="66">
        <v>242366.94999999998</v>
      </c>
      <c r="E48" s="66">
        <f t="shared" si="1"/>
        <v>324.28444319565421</v>
      </c>
      <c r="F48" s="67">
        <f t="shared" si="2"/>
        <v>1.8851771844208425E-4</v>
      </c>
    </row>
    <row r="49" spans="1:6" x14ac:dyDescent="0.35">
      <c r="A49" s="68">
        <v>48</v>
      </c>
      <c r="B49" s="103" t="s">
        <v>181</v>
      </c>
      <c r="C49" s="66">
        <v>717.5</v>
      </c>
      <c r="D49" s="66">
        <v>169114.75</v>
      </c>
      <c r="E49" s="66">
        <f t="shared" si="1"/>
        <v>235.7</v>
      </c>
      <c r="F49" s="67">
        <f t="shared" si="2"/>
        <v>1.8097842221891577E-4</v>
      </c>
    </row>
    <row r="50" spans="1:6" x14ac:dyDescent="0.35">
      <c r="A50" s="68">
        <v>49</v>
      </c>
      <c r="B50" s="103" t="s">
        <v>159</v>
      </c>
      <c r="C50" s="66">
        <v>501.63</v>
      </c>
      <c r="D50" s="66">
        <v>153901.99050000001</v>
      </c>
      <c r="E50" s="66">
        <f t="shared" si="1"/>
        <v>306.80380061001142</v>
      </c>
      <c r="F50" s="67">
        <f t="shared" si="2"/>
        <v>1.2652851001766511E-4</v>
      </c>
    </row>
    <row r="51" spans="1:6" x14ac:dyDescent="0.35">
      <c r="A51" s="68">
        <v>50</v>
      </c>
      <c r="B51" s="103" t="s">
        <v>182</v>
      </c>
      <c r="C51" s="66">
        <v>427.5</v>
      </c>
      <c r="D51" s="66">
        <v>126775.125</v>
      </c>
      <c r="E51" s="66">
        <f t="shared" si="1"/>
        <v>296.55</v>
      </c>
      <c r="F51" s="67">
        <f t="shared" si="2"/>
        <v>1.0783034912694982E-4</v>
      </c>
    </row>
    <row r="52" spans="1:6" x14ac:dyDescent="0.35">
      <c r="A52" s="68">
        <v>51</v>
      </c>
      <c r="B52" s="103" t="s">
        <v>143</v>
      </c>
      <c r="C52" s="66">
        <v>427.5</v>
      </c>
      <c r="D52" s="66">
        <v>147530.25</v>
      </c>
      <c r="E52" s="66">
        <f t="shared" si="1"/>
        <v>345.1</v>
      </c>
      <c r="F52" s="67">
        <f t="shared" si="2"/>
        <v>1.0783034912694982E-4</v>
      </c>
    </row>
    <row r="53" spans="1:6" x14ac:dyDescent="0.35">
      <c r="A53" s="68">
        <v>52</v>
      </c>
      <c r="B53" s="103" t="s">
        <v>147</v>
      </c>
      <c r="C53" s="66">
        <v>412.5</v>
      </c>
      <c r="D53" s="66">
        <v>148623.75</v>
      </c>
      <c r="E53" s="66">
        <f t="shared" si="1"/>
        <v>360.3</v>
      </c>
      <c r="F53" s="67">
        <f t="shared" si="2"/>
        <v>1.0404682810495158E-4</v>
      </c>
    </row>
    <row r="54" spans="1:6" x14ac:dyDescent="0.35">
      <c r="A54" s="68">
        <v>53</v>
      </c>
      <c r="B54" s="103" t="s">
        <v>149</v>
      </c>
      <c r="C54" s="66">
        <v>135</v>
      </c>
      <c r="D54" s="66">
        <v>47715</v>
      </c>
      <c r="E54" s="66">
        <f t="shared" si="1"/>
        <v>353.44444444444446</v>
      </c>
      <c r="F54" s="67">
        <f t="shared" si="2"/>
        <v>3.4051689197984154E-5</v>
      </c>
    </row>
    <row r="55" spans="1:6" x14ac:dyDescent="0.35">
      <c r="A55" s="68">
        <v>54</v>
      </c>
      <c r="B55" s="103" t="s">
        <v>109</v>
      </c>
      <c r="C55" s="66">
        <v>17.28</v>
      </c>
      <c r="D55" s="66">
        <v>33985.207160999998</v>
      </c>
      <c r="E55" s="66">
        <f t="shared" ref="E55:E56" si="3">D55/C55</f>
        <v>1966.7365255208331</v>
      </c>
      <c r="F55" s="67">
        <f t="shared" ref="F55:F56" si="4">C55/$C$56</f>
        <v>4.3586162173419717E-6</v>
      </c>
    </row>
    <row r="56" spans="1:6" x14ac:dyDescent="0.35">
      <c r="A56" s="104"/>
      <c r="B56" s="102" t="s">
        <v>49</v>
      </c>
      <c r="C56" s="100">
        <v>3964561.0300000021</v>
      </c>
      <c r="D56" s="100">
        <v>1343100227.4906888</v>
      </c>
      <c r="E56" s="105">
        <f t="shared" si="3"/>
        <v>338.77652969077587</v>
      </c>
      <c r="F56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2026-03-27T15:26:29Z</dcterms:modified>
</cp:coreProperties>
</file>