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5" i="4" l="1"/>
  <c r="F55" i="4"/>
  <c r="E56" i="4"/>
  <c r="F5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<sst xmlns="http://schemas.openxmlformats.org/spreadsheetml/2006/main" count="201" uniqueCount="186">
  <si>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</si>
  <si>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</si>
  <si>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</si>
  <si>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</si>
  <si>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</si>
  <si>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</si>
  <si>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</si>
  <si>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</si>
  <si>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</si>
  <si>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</si>
  <si>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</si>
  <si>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</si>
  <si>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</si>
  <si>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</si>
  <si>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</si>
  <si>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</si>
  <si>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</si>
  <si>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</si>
  <si>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</si>
  <si>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</si>
  <si>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</si>
  <si>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</si>
  <si>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</si>
  <si>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</si>
  <si>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</si>
  <si>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</si>
  <si>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</si>
  <si>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</si>
  <si>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</si>
  <si>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</si>
  <si>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</si>
  <si>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</si>
  <si>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</si>
  <si>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</si>
  <si>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</si>
  <si>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</si>
  <si>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</si>
  <si>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</si>
  <si>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</si>
  <si>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</si>
  <si>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</si>
  <si>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</si>
  <si>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</si>
  <si>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</si>
  <si>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</si>
  <si>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</si>
  <si>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</si>
  <si>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</si>
  <si>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</si>
  <si>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</si>
  <si>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</si>
  <si>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</si>
  <si>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</si>
  <si>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</si>
  <si>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</si>
  <si>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</si>
  <si>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</si>
  <si>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</si>
  <si>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</si>
  <si>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</si>
  <si>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</si>
  <si>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</si>
  <si>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</si>
  <si>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</si>
  <si>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</si>
  <si>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</si>
  <si>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</si>
  <si>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</si>
  <si>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</si>
  <si>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</si>
  <si>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</si>
  <si>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</si>
  <si>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</si>
  <si>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</si>
  <si>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</si>
  <si>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</si>
  <si>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</si>
  <si>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</si>
  <si>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</si>
  <si>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</si>
  <si>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</si>
  <si>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</si>
  <si>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</si>
  <si>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</si>
  <si>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</si>
  <si>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</si>
  <si>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</si>
  <si>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</si>
  <si>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</si>
  <si>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</si>
  <si>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</si>
  <si>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</si>
  <si>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</si>
  <si>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</si>
  <si>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</si>
  <si>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</si>
  <si>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</si>
  <si>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</si>
  <si>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</si>
  <si>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</si>
  <si>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</si>
  <si>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</si>
  <si>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</si>
  <si>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</si>
  <si>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</si>
  <si>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</si>
  <si>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</si>
  <si>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</si>
  <si>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</si>
  <si>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</si>
  <si>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</si>
  <si>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</si>
  <si>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</si>
  <si>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</si>
  <si>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</si>
  <si>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</si>
  <si>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</si>
  <si>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</si>
  <si>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</si>
  <si>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</si>
  <si>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</si>
  <si>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</si>
  <si>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</si>
  <si>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</si>
  <si>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</si>
  <si>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</si>
  <si>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</si>
  <si>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</si>
  <si>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</si>
  <si>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</si>
  <si>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</si>
  <si>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</si>
  <si>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</si>
  <si>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</si>
  <si>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</si>
  <si>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</si>
  <si>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</si>
  <si>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</si>
  <si>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</si>
  <si>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</si>
  <si>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</si>
  <si>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</si>
  <si>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</si>
  <si>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</si>
  <si>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</si>
  <si>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</si>
  <si>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</si>
  <si>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</si>
  <si>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</si>
  <si>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</si>
  <si>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</si>
  <si>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</si>
  <si>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</si>
  <si>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</si>
  <si>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</si>
  <si>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</si>
  <si>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</si>
  <si>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</si>
  <si>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</si>
  <si>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</si>
  <si>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</si>
  <si>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</si>
  <si>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</si>
  <si>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</si>
  <si>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</si>
  <si>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</si>
  <si>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</si>
  <si>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</si>
  <si>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</si>
  <si>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</si>
  <si>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</si>
  <si>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</si>
  <si>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</si>
  <si>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</si>
  <si>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MARZO*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</si>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</sst>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70" fontId="30" fillId="2" borderId="4" xfId="2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4283004.54</c:v>
                </c:pt>
                <c:pt idx="1">
                  <c:v>3135312.85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5487494.6700000009</c:v>
                </c:pt>
                <c:pt idx="1">
                  <c:v>4265606.0100000044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1204490.1300000008</c:v>
                </c:pt>
                <c:pt idx="1">
                  <c:v>1130293.1600000043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D11" sqref="D11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91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88</v>
      </c>
      <c r="C4" s="85" t="s">
        <v>107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3488695.37</v>
      </c>
      <c r="C6" s="34">
        <v>4610859.4400000004</v>
      </c>
      <c r="D6" s="91">
        <v>1122164.0700000003</v>
      </c>
      <c r="E6" s="92">
        <v>0.32165722454580498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4283004.54</v>
      </c>
      <c r="C7" s="34">
        <v>5487494.6700000009</v>
      </c>
      <c r="D7" s="91">
        <v>1204490.1300000008</v>
      </c>
      <c r="E7" s="92">
        <v>0.28122550857721035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3135312.85</v>
      </c>
      <c r="C8" s="46">
        <v>4265606.0100000044</v>
      </c>
      <c r="D8" s="93">
        <v>1130293.1600000043</v>
      </c>
      <c r="E8" s="94">
        <v>0.36050410726955184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117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88</v>
      </c>
      <c r="N14" s="63" t="s">
        <v>107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4436212.2300000004</v>
      </c>
      <c r="C15" s="33">
        <v>1029692589.6599395</v>
      </c>
      <c r="D15" s="42">
        <v>232.11075942143088</v>
      </c>
      <c r="E15" s="40">
        <v>27239258006.990002</v>
      </c>
      <c r="F15" s="33">
        <v>6140.2062378314122</v>
      </c>
      <c r="J15" s="4"/>
      <c r="K15" s="63"/>
      <c r="L15" s="47" t="s">
        <v>15</v>
      </c>
      <c r="M15" s="64">
        <f>+B7</f>
        <v>4283004.54</v>
      </c>
      <c r="N15" s="64">
        <f>+C7</f>
        <v>5487494.6700000009</v>
      </c>
      <c r="O15" s="65">
        <f>D7</f>
        <v>1204490.1300000008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5487494.6700000009</v>
      </c>
      <c r="C16" s="33">
        <v>1788672039.4462759</v>
      </c>
      <c r="D16" s="42">
        <v>325.95421900360145</v>
      </c>
      <c r="E16" s="34">
        <v>47257838780.941032</v>
      </c>
      <c r="F16" s="33">
        <v>8611.9152040909448</v>
      </c>
      <c r="G16" s="29"/>
      <c r="J16" s="4"/>
      <c r="K16" s="63"/>
      <c r="L16" s="47" t="s">
        <v>16</v>
      </c>
      <c r="M16" s="64">
        <f>+B8</f>
        <v>3135312.85</v>
      </c>
      <c r="N16" s="64">
        <f>+C8</f>
        <v>4265606.0100000044</v>
      </c>
      <c r="O16" s="65">
        <f>D8</f>
        <v>1130293.1600000043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4265606.0100000044</v>
      </c>
      <c r="C17" s="44">
        <v>1431594860.0054207</v>
      </c>
      <c r="D17" s="45">
        <v>335.61347593971044</v>
      </c>
      <c r="E17" s="46">
        <v>37861825736.812248</v>
      </c>
      <c r="F17" s="44">
        <v>8876.0719222664939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89</v>
      </c>
      <c r="C2" s="118"/>
      <c r="D2" s="118"/>
      <c r="E2" s="118" t="s">
        <v>116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125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134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156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175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184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174</v>
      </c>
      <c r="B9" s="51">
        <v>1059744.4199999995</v>
      </c>
      <c r="C9" s="51">
        <v>386487203.63010001</v>
      </c>
      <c r="D9" s="49">
        <v>364.69850308822595</v>
      </c>
      <c r="E9" s="51">
        <v>1373816.74</v>
      </c>
      <c r="F9" s="70">
        <v>422511806.08999997</v>
      </c>
      <c r="G9" s="101">
        <v>307.54597304586633</v>
      </c>
      <c r="H9" s="50">
        <v>314072.32000000053</v>
      </c>
      <c r="I9" s="52">
        <v>36024602.459899962</v>
      </c>
      <c r="J9" s="90">
        <v>0.29636609929024271</v>
      </c>
    </row>
    <row r="10" spans="1:10" x14ac:dyDescent="0.35">
      <c r="A10" s="48" t="s">
        <v>185</v>
      </c>
      <c r="B10" s="51">
        <v>719682.38</v>
      </c>
      <c r="C10" s="51">
        <v>270698674.64590204</v>
      </c>
      <c r="D10" s="49">
        <v>376.13630980642051</v>
      </c>
      <c r="E10" s="51">
        <v>366665.54</v>
      </c>
      <c r="F10" s="70">
        <v>108700902.16</v>
      </c>
      <c r="G10" s="101">
        <v>296.45791682523532</v>
      </c>
      <c r="H10" s="96">
        <v>-353016.84</v>
      </c>
      <c r="I10" s="97">
        <v>-161997772.48590204</v>
      </c>
      <c r="J10" s="123">
        <v>-0.49051755303499306</v>
      </c>
    </row>
    <row r="11" spans="1:10" x14ac:dyDescent="0.35">
      <c r="A11" s="48" t="s">
        <v>84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85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86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87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90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4265606.01</v>
      </c>
      <c r="F16" s="80">
        <v>1431594860.0018239</v>
      </c>
      <c r="G16" s="81">
        <v>335.61347593886757</v>
      </c>
      <c r="H16" s="82"/>
      <c r="I16" s="83"/>
      <c r="J16" s="84"/>
    </row>
    <row r="17" spans="1:10" x14ac:dyDescent="0.35">
      <c r="A17" s="53" t="s">
        <v>129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766225.77</v>
      </c>
      <c r="E3" s="4">
        <v>822375.77</v>
      </c>
      <c r="F3" s="4">
        <v>1077137.6000000001</v>
      </c>
      <c r="G3" s="4">
        <v>765383.25</v>
      </c>
    </row>
    <row r="4" spans="1:7" x14ac:dyDescent="0.35">
      <c r="A4" s="1">
        <v>2</v>
      </c>
      <c r="B4" s="1" t="s">
        <v>34</v>
      </c>
      <c r="C4" s="4">
        <v>4759.13</v>
      </c>
      <c r="D4" s="4">
        <v>775049.77</v>
      </c>
      <c r="E4" s="4">
        <v>779808.9</v>
      </c>
      <c r="F4" s="4">
        <v>772206.69</v>
      </c>
      <c r="G4" s="4">
        <v>566741.58000000042</v>
      </c>
    </row>
    <row r="5" spans="1:7" x14ac:dyDescent="0.35">
      <c r="A5" s="1">
        <v>3</v>
      </c>
      <c r="B5" s="1" t="s">
        <v>31</v>
      </c>
      <c r="C5" s="4">
        <v>2923.14</v>
      </c>
      <c r="D5" s="4">
        <v>552000</v>
      </c>
      <c r="E5" s="4">
        <v>554923.14</v>
      </c>
      <c r="F5" s="4">
        <v>602801.85</v>
      </c>
      <c r="G5" s="4">
        <v>551320.64999999991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368661.39</v>
      </c>
      <c r="E6" s="4">
        <v>381742.24</v>
      </c>
      <c r="F6" s="4">
        <v>539886.82000000007</v>
      </c>
      <c r="G6" s="4">
        <v>380956.02000000014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299769.63</v>
      </c>
      <c r="E7" s="4">
        <v>308843.16000000003</v>
      </c>
      <c r="F7" s="4">
        <v>327228.58000000007</v>
      </c>
      <c r="G7" s="4">
        <v>308842.96000000054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255000</v>
      </c>
      <c r="E8" s="4">
        <v>265927.11</v>
      </c>
      <c r="F8" s="4">
        <v>288922.53999999998</v>
      </c>
      <c r="G8" s="4">
        <v>257085.93</v>
      </c>
    </row>
    <row r="9" spans="1:7" x14ac:dyDescent="0.35">
      <c r="A9" s="1">
        <v>7</v>
      </c>
      <c r="B9" s="1" t="s">
        <v>69</v>
      </c>
      <c r="C9" s="4">
        <v>11949.11</v>
      </c>
      <c r="D9" s="4">
        <v>221077</v>
      </c>
      <c r="E9" s="4">
        <v>233026.11</v>
      </c>
      <c r="F9" s="4">
        <v>325098.46000000002</v>
      </c>
      <c r="G9" s="4">
        <v>219986.31999999995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195723.32</v>
      </c>
      <c r="E10" s="4">
        <v>196644</v>
      </c>
      <c r="F10" s="4">
        <v>215623.5</v>
      </c>
      <c r="G10" s="4">
        <v>179917.5</v>
      </c>
    </row>
    <row r="11" spans="1:7" x14ac:dyDescent="0.35">
      <c r="A11" s="1">
        <v>9</v>
      </c>
      <c r="B11" s="1" t="s">
        <v>32</v>
      </c>
      <c r="C11" s="4">
        <v>0</v>
      </c>
      <c r="D11" s="4">
        <v>137438.52000000002</v>
      </c>
      <c r="E11" s="4">
        <v>137438.52000000002</v>
      </c>
      <c r="F11" s="4">
        <v>200914.86</v>
      </c>
      <c r="G11" s="4">
        <v>131055.69</v>
      </c>
    </row>
    <row r="12" spans="1:7" x14ac:dyDescent="0.35">
      <c r="A12" s="1">
        <v>10</v>
      </c>
      <c r="B12" s="20" t="s">
        <v>118</v>
      </c>
      <c r="C12" s="4">
        <v>0</v>
      </c>
      <c r="D12" s="4">
        <v>88456.960000000006</v>
      </c>
      <c r="E12" s="4">
        <v>88456.960000000006</v>
      </c>
      <c r="F12" s="4">
        <v>100478.19</v>
      </c>
      <c r="G12" s="4">
        <v>88456.960000000006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87160.73</v>
      </c>
      <c r="E13" s="4">
        <v>87388.25</v>
      </c>
      <c r="F13" s="4">
        <v>82605.440000000002</v>
      </c>
      <c r="G13" s="4">
        <v>82140.23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73151.27</v>
      </c>
      <c r="E14" s="4">
        <v>73930.42</v>
      </c>
      <c r="F14" s="4">
        <v>85466.75999999998</v>
      </c>
      <c r="G14" s="4">
        <v>73249.87</v>
      </c>
    </row>
    <row r="15" spans="1:7" x14ac:dyDescent="0.35">
      <c r="A15" s="1">
        <v>13</v>
      </c>
      <c r="B15" s="1" t="s">
        <v>119</v>
      </c>
      <c r="C15" s="4">
        <v>0</v>
      </c>
      <c r="D15" s="4">
        <v>64546.369999999995</v>
      </c>
      <c r="E15" s="4">
        <v>64546.369999999995</v>
      </c>
      <c r="F15" s="4">
        <v>69328.989999999976</v>
      </c>
      <c r="G15" s="4">
        <v>64546.309999999976</v>
      </c>
    </row>
    <row r="16" spans="1:7" x14ac:dyDescent="0.35">
      <c r="A16" s="1">
        <v>14</v>
      </c>
      <c r="B16" s="1" t="s">
        <v>77</v>
      </c>
      <c r="C16" s="4">
        <v>0</v>
      </c>
      <c r="D16" s="4">
        <v>63535.5</v>
      </c>
      <c r="E16" s="4">
        <v>63535.5</v>
      </c>
      <c r="F16" s="4">
        <v>106653</v>
      </c>
      <c r="G16" s="4">
        <v>63031.409999999989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54162.179999999993</v>
      </c>
      <c r="E17" s="4">
        <v>54553.01999999999</v>
      </c>
      <c r="F17" s="4">
        <v>54593.520000000004</v>
      </c>
      <c r="G17" s="4">
        <v>54548.3</v>
      </c>
    </row>
    <row r="18" spans="1:7" x14ac:dyDescent="0.35">
      <c r="A18" s="1">
        <v>16</v>
      </c>
      <c r="B18" s="1" t="s">
        <v>81</v>
      </c>
      <c r="C18" s="4">
        <v>265.32</v>
      </c>
      <c r="D18" s="4">
        <v>50114.53</v>
      </c>
      <c r="E18" s="4">
        <v>50379.85</v>
      </c>
      <c r="F18" s="4">
        <v>58105.289999999972</v>
      </c>
      <c r="G18" s="4">
        <v>47092.269999999982</v>
      </c>
    </row>
    <row r="19" spans="1:7" x14ac:dyDescent="0.35">
      <c r="A19" s="1">
        <v>17</v>
      </c>
      <c r="B19" s="1" t="s">
        <v>68</v>
      </c>
      <c r="C19" s="4">
        <v>195</v>
      </c>
      <c r="D19" s="4">
        <v>46374.02</v>
      </c>
      <c r="E19" s="4">
        <v>46569.02</v>
      </c>
      <c r="F19" s="4">
        <v>81626.52</v>
      </c>
      <c r="G19" s="4">
        <v>46569.020000000004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44107.659999999989</v>
      </c>
      <c r="E20" s="4">
        <v>44146.649999999987</v>
      </c>
      <c r="F20" s="4">
        <v>47887.049999999996</v>
      </c>
      <c r="G20" s="4">
        <v>41220.180000000022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47759</v>
      </c>
      <c r="E21" s="4">
        <v>49807.25</v>
      </c>
      <c r="F21" s="4">
        <v>62912.12</v>
      </c>
      <c r="G21" s="4">
        <v>36803.53</v>
      </c>
    </row>
    <row r="22" spans="1:7" x14ac:dyDescent="0.35">
      <c r="A22" s="1">
        <v>20</v>
      </c>
      <c r="B22" s="1" t="s">
        <v>59</v>
      </c>
      <c r="C22" s="4">
        <v>4233.92</v>
      </c>
      <c r="D22" s="4">
        <v>29373.129999999997</v>
      </c>
      <c r="E22" s="4">
        <v>33607.049999999996</v>
      </c>
      <c r="F22" s="4">
        <v>44458.69</v>
      </c>
      <c r="G22" s="4">
        <v>33607.03</v>
      </c>
    </row>
    <row r="23" spans="1:7" x14ac:dyDescent="0.35">
      <c r="A23" s="1">
        <v>21</v>
      </c>
      <c r="B23" s="1" t="s">
        <v>97</v>
      </c>
      <c r="C23" s="4">
        <v>41.6</v>
      </c>
      <c r="D23" s="4">
        <v>35359.539999999994</v>
      </c>
      <c r="E23" s="4">
        <v>35401.139999999992</v>
      </c>
      <c r="F23" s="4">
        <v>48163.4</v>
      </c>
      <c r="G23" s="4">
        <v>33537.740000000005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3951.3</v>
      </c>
      <c r="E24" s="4">
        <v>26299.37</v>
      </c>
      <c r="F24" s="4">
        <v>26855.059999999998</v>
      </c>
      <c r="G24" s="4">
        <v>25606.829999999998</v>
      </c>
    </row>
    <row r="25" spans="1:7" x14ac:dyDescent="0.35">
      <c r="A25" s="1">
        <v>23</v>
      </c>
      <c r="B25" s="1" t="s">
        <v>40</v>
      </c>
      <c r="C25" s="4">
        <v>5804.07</v>
      </c>
      <c r="D25" s="4">
        <v>7749.48</v>
      </c>
      <c r="E25" s="4">
        <v>13553.55</v>
      </c>
      <c r="F25" s="4">
        <v>21962.560000000001</v>
      </c>
      <c r="G25" s="4">
        <v>21962.560000000001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21160.06</v>
      </c>
      <c r="E26" s="4">
        <v>22019.77</v>
      </c>
      <c r="F26" s="4">
        <v>28731</v>
      </c>
      <c r="G26" s="4">
        <v>21742.5</v>
      </c>
    </row>
    <row r="27" spans="1:7" x14ac:dyDescent="0.35">
      <c r="A27" s="1">
        <v>25</v>
      </c>
      <c r="B27" s="1" t="s">
        <v>143</v>
      </c>
      <c r="C27" s="4">
        <v>0</v>
      </c>
      <c r="D27" s="4">
        <v>20362.73</v>
      </c>
      <c r="E27" s="4">
        <v>20362.73</v>
      </c>
      <c r="F27" s="4">
        <v>23577.39</v>
      </c>
      <c r="G27" s="4">
        <v>20352.39</v>
      </c>
    </row>
    <row r="28" spans="1:7" x14ac:dyDescent="0.35">
      <c r="A28" s="1">
        <v>26</v>
      </c>
      <c r="B28" s="1" t="s">
        <v>92</v>
      </c>
      <c r="C28" s="4">
        <v>0</v>
      </c>
      <c r="D28" s="4">
        <v>15485.77</v>
      </c>
      <c r="E28" s="4">
        <v>15485.77</v>
      </c>
      <c r="F28" s="4">
        <v>17239.91</v>
      </c>
      <c r="G28" s="4">
        <v>15485.77</v>
      </c>
    </row>
    <row r="29" spans="1:7" x14ac:dyDescent="0.35">
      <c r="A29" s="1">
        <v>27</v>
      </c>
      <c r="B29" s="1" t="s">
        <v>96</v>
      </c>
      <c r="C29" s="4">
        <v>212.62</v>
      </c>
      <c r="D29" s="4">
        <v>13946.63</v>
      </c>
      <c r="E29" s="4">
        <v>14159.25</v>
      </c>
      <c r="F29" s="4">
        <v>21971.420000000013</v>
      </c>
      <c r="G29" s="4">
        <v>14243.090000000002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11742.43</v>
      </c>
      <c r="E30" s="4">
        <v>13896.2</v>
      </c>
      <c r="F30" s="4">
        <v>14721.2</v>
      </c>
      <c r="G30" s="4">
        <v>13896.2</v>
      </c>
    </row>
    <row r="31" spans="1:7" x14ac:dyDescent="0.35">
      <c r="A31" s="1">
        <v>29</v>
      </c>
      <c r="B31" s="1" t="s">
        <v>72</v>
      </c>
      <c r="C31" s="4">
        <v>276.83</v>
      </c>
      <c r="D31" s="4">
        <v>10493.830000000002</v>
      </c>
      <c r="E31" s="4">
        <v>10770.660000000002</v>
      </c>
      <c r="F31" s="4">
        <v>10770.660000000002</v>
      </c>
      <c r="G31" s="4">
        <v>10770.660000000002</v>
      </c>
    </row>
    <row r="32" spans="1:7" x14ac:dyDescent="0.35">
      <c r="A32" s="1">
        <v>30</v>
      </c>
      <c r="B32" s="1" t="s">
        <v>80</v>
      </c>
      <c r="C32" s="4">
        <v>2199.0100000000002</v>
      </c>
      <c r="D32" s="4">
        <v>7992</v>
      </c>
      <c r="E32" s="4">
        <v>10191.01</v>
      </c>
      <c r="F32" s="4">
        <v>15873</v>
      </c>
      <c r="G32" s="4">
        <v>10191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9563.4</v>
      </c>
      <c r="E33" s="4">
        <v>9765</v>
      </c>
      <c r="F33" s="4">
        <v>9765</v>
      </c>
      <c r="G33" s="4">
        <v>9765</v>
      </c>
    </row>
    <row r="34" spans="1:7" x14ac:dyDescent="0.35">
      <c r="A34" s="1">
        <v>32</v>
      </c>
      <c r="B34" s="1" t="s">
        <v>73</v>
      </c>
      <c r="C34" s="4">
        <v>1917.41</v>
      </c>
      <c r="D34" s="4">
        <v>7813.2199999999993</v>
      </c>
      <c r="E34" s="4">
        <v>9730.6299999999992</v>
      </c>
      <c r="F34" s="4">
        <v>20349.63</v>
      </c>
      <c r="G34" s="4">
        <v>9730.6299999999992</v>
      </c>
    </row>
    <row r="35" spans="1:7" x14ac:dyDescent="0.35">
      <c r="A35" s="1">
        <v>33</v>
      </c>
      <c r="B35" s="1" t="s">
        <v>160</v>
      </c>
      <c r="C35" s="4">
        <v>0</v>
      </c>
      <c r="D35" s="4">
        <v>7147.5</v>
      </c>
      <c r="E35" s="4">
        <v>7147.5</v>
      </c>
      <c r="F35" s="4">
        <v>7147.5</v>
      </c>
      <c r="G35" s="4">
        <v>7147.5</v>
      </c>
    </row>
    <row r="36" spans="1:7" x14ac:dyDescent="0.35">
      <c r="A36" s="1">
        <v>34</v>
      </c>
      <c r="B36" s="1" t="s">
        <v>157</v>
      </c>
      <c r="C36" s="4">
        <v>0</v>
      </c>
      <c r="D36" s="4">
        <v>5713.4699999999993</v>
      </c>
      <c r="E36" s="4">
        <v>5713.4699999999993</v>
      </c>
      <c r="F36" s="4">
        <v>6553.47</v>
      </c>
      <c r="G36" s="4">
        <v>5713.4699999999993</v>
      </c>
    </row>
    <row r="37" spans="1:7" x14ac:dyDescent="0.35">
      <c r="A37" s="1">
        <v>35</v>
      </c>
      <c r="B37" s="1" t="s">
        <v>177</v>
      </c>
      <c r="C37" s="4">
        <v>0</v>
      </c>
      <c r="D37" s="4">
        <v>5360.8899999999994</v>
      </c>
      <c r="E37" s="4">
        <v>5360.8899999999994</v>
      </c>
      <c r="F37" s="4">
        <v>5773.38</v>
      </c>
      <c r="G37" s="4">
        <v>5360.88</v>
      </c>
    </row>
    <row r="38" spans="1:7" x14ac:dyDescent="0.35">
      <c r="A38" s="1">
        <v>36</v>
      </c>
      <c r="B38" s="1" t="s">
        <v>167</v>
      </c>
      <c r="C38" s="4">
        <v>0</v>
      </c>
      <c r="D38" s="4">
        <v>0</v>
      </c>
      <c r="E38" s="4">
        <v>0</v>
      </c>
      <c r="F38" s="4">
        <v>6105</v>
      </c>
      <c r="G38" s="4">
        <v>5280</v>
      </c>
    </row>
    <row r="39" spans="1:7" x14ac:dyDescent="0.35">
      <c r="A39" s="1">
        <v>37</v>
      </c>
      <c r="B39" s="1" t="s">
        <v>121</v>
      </c>
      <c r="C39" s="4">
        <v>0</v>
      </c>
      <c r="D39" s="4">
        <v>4665</v>
      </c>
      <c r="E39" s="4">
        <v>4665</v>
      </c>
      <c r="F39" s="4">
        <v>8557.5</v>
      </c>
      <c r="G39" s="4">
        <v>4665</v>
      </c>
    </row>
    <row r="40" spans="1:7" x14ac:dyDescent="0.35">
      <c r="A40" s="1">
        <v>38</v>
      </c>
      <c r="B40" s="1" t="s">
        <v>139</v>
      </c>
      <c r="C40" s="4">
        <v>0</v>
      </c>
      <c r="D40" s="4">
        <v>4522.5</v>
      </c>
      <c r="E40" s="4">
        <v>4522.5</v>
      </c>
      <c r="F40" s="4">
        <v>4522.5</v>
      </c>
      <c r="G40" s="4">
        <v>4522.5</v>
      </c>
    </row>
    <row r="41" spans="1:7" x14ac:dyDescent="0.35">
      <c r="A41" s="1">
        <v>39</v>
      </c>
      <c r="B41" s="1" t="s">
        <v>144</v>
      </c>
      <c r="C41" s="4">
        <v>0</v>
      </c>
      <c r="D41" s="4">
        <v>3405</v>
      </c>
      <c r="E41" s="4">
        <v>3405</v>
      </c>
      <c r="F41" s="4">
        <v>5224.5599999999995</v>
      </c>
      <c r="G41" s="4">
        <v>3405</v>
      </c>
    </row>
    <row r="42" spans="1:7" x14ac:dyDescent="0.35">
      <c r="A42" s="1">
        <v>40</v>
      </c>
      <c r="B42" s="1" t="s">
        <v>98</v>
      </c>
      <c r="C42" s="4">
        <v>2212</v>
      </c>
      <c r="D42" s="4">
        <v>713</v>
      </c>
      <c r="E42" s="4">
        <v>2925</v>
      </c>
      <c r="F42" s="4">
        <v>3750</v>
      </c>
      <c r="G42" s="4">
        <v>2925</v>
      </c>
    </row>
    <row r="43" spans="1:7" x14ac:dyDescent="0.35">
      <c r="A43" s="1">
        <v>41</v>
      </c>
      <c r="B43" s="1" t="s">
        <v>130</v>
      </c>
      <c r="C43" s="4">
        <v>0</v>
      </c>
      <c r="D43" s="4">
        <v>0</v>
      </c>
      <c r="E43" s="4">
        <v>0</v>
      </c>
      <c r="F43" s="4">
        <v>3300</v>
      </c>
      <c r="G43" s="4">
        <v>2475</v>
      </c>
    </row>
    <row r="44" spans="1:7" x14ac:dyDescent="0.35">
      <c r="A44" s="1">
        <v>42</v>
      </c>
      <c r="B44" s="1" t="s">
        <v>99</v>
      </c>
      <c r="C44" s="4">
        <v>624.64</v>
      </c>
      <c r="D44" s="4">
        <v>1625.3600000000001</v>
      </c>
      <c r="E44" s="4">
        <v>2250</v>
      </c>
      <c r="F44" s="4">
        <v>2250</v>
      </c>
      <c r="G44" s="4">
        <v>2250</v>
      </c>
    </row>
    <row r="45" spans="1:7" x14ac:dyDescent="0.35">
      <c r="A45" s="1">
        <v>43</v>
      </c>
      <c r="B45" s="1" t="s">
        <v>161</v>
      </c>
      <c r="C45" s="4">
        <v>0</v>
      </c>
      <c r="D45" s="4">
        <v>2062.5</v>
      </c>
      <c r="E45" s="4">
        <v>2062.5</v>
      </c>
      <c r="F45" s="4">
        <v>2887.5</v>
      </c>
      <c r="G45" s="4">
        <v>2062.5</v>
      </c>
    </row>
    <row r="46" spans="1:7" x14ac:dyDescent="0.35">
      <c r="A46" s="1">
        <v>44</v>
      </c>
      <c r="B46" s="1" t="s">
        <v>169</v>
      </c>
      <c r="C46" s="4">
        <v>0</v>
      </c>
      <c r="D46" s="4">
        <v>2062.5</v>
      </c>
      <c r="E46" s="4">
        <v>2062.5</v>
      </c>
      <c r="F46" s="4">
        <v>2062.5</v>
      </c>
      <c r="G46" s="4">
        <v>2062.5</v>
      </c>
    </row>
    <row r="47" spans="1:7" x14ac:dyDescent="0.35">
      <c r="A47" s="1">
        <v>45</v>
      </c>
      <c r="B47" s="1" t="s">
        <v>63</v>
      </c>
      <c r="C47" s="4">
        <v>13989.2</v>
      </c>
      <c r="D47" s="4">
        <v>0</v>
      </c>
      <c r="E47" s="4">
        <v>13989.2</v>
      </c>
      <c r="F47" s="4">
        <v>1652.85</v>
      </c>
      <c r="G47" s="4">
        <v>1652.85</v>
      </c>
    </row>
    <row r="48" spans="1:7" x14ac:dyDescent="0.35">
      <c r="A48" s="1">
        <v>46</v>
      </c>
      <c r="B48" s="1" t="s">
        <v>100</v>
      </c>
      <c r="C48" s="4">
        <v>18.86</v>
      </c>
      <c r="D48" s="4">
        <v>1650</v>
      </c>
      <c r="E48" s="4">
        <v>1668.86</v>
      </c>
      <c r="F48" s="4">
        <v>1650</v>
      </c>
      <c r="G48" s="4">
        <v>1650</v>
      </c>
    </row>
    <row r="49" spans="1:7" x14ac:dyDescent="0.35">
      <c r="A49" s="1">
        <v>47</v>
      </c>
      <c r="B49" s="1" t="s">
        <v>70</v>
      </c>
      <c r="C49" s="4">
        <v>1049.76</v>
      </c>
      <c r="D49" s="4">
        <v>600.24</v>
      </c>
      <c r="E49" s="4">
        <v>1650</v>
      </c>
      <c r="F49" s="4">
        <v>1650</v>
      </c>
      <c r="G49" s="4">
        <v>1650</v>
      </c>
    </row>
    <row r="50" spans="1:7" x14ac:dyDescent="0.35">
      <c r="A50" s="1">
        <v>48</v>
      </c>
      <c r="B50" s="1" t="s">
        <v>178</v>
      </c>
      <c r="C50" s="4">
        <v>0</v>
      </c>
      <c r="D50" s="4">
        <v>1575</v>
      </c>
      <c r="E50" s="4">
        <v>1575</v>
      </c>
      <c r="F50" s="4">
        <v>2400</v>
      </c>
      <c r="G50" s="4">
        <v>1575</v>
      </c>
    </row>
    <row r="51" spans="1:7" x14ac:dyDescent="0.35">
      <c r="A51" s="1">
        <v>49</v>
      </c>
      <c r="B51" s="1" t="s">
        <v>168</v>
      </c>
      <c r="C51" s="4">
        <v>0</v>
      </c>
      <c r="D51" s="4">
        <v>1537.5</v>
      </c>
      <c r="E51" s="4">
        <v>1537.5</v>
      </c>
      <c r="F51" s="4">
        <v>1537.5</v>
      </c>
      <c r="G51" s="4">
        <v>1537.5</v>
      </c>
    </row>
    <row r="52" spans="1:7" x14ac:dyDescent="0.35">
      <c r="A52" s="1">
        <v>50</v>
      </c>
      <c r="B52" s="1" t="s">
        <v>159</v>
      </c>
      <c r="C52" s="4">
        <v>0</v>
      </c>
      <c r="D52" s="4">
        <v>1408.71</v>
      </c>
      <c r="E52" s="4">
        <v>1408.71</v>
      </c>
      <c r="F52" s="4">
        <v>1402.5</v>
      </c>
      <c r="G52" s="4">
        <v>1402.5</v>
      </c>
    </row>
    <row r="53" spans="1:7" x14ac:dyDescent="0.35">
      <c r="A53" s="1">
        <v>51</v>
      </c>
      <c r="B53" s="1" t="s">
        <v>82</v>
      </c>
      <c r="C53" s="4">
        <v>191.16</v>
      </c>
      <c r="D53" s="4">
        <v>1158.8399999999999</v>
      </c>
      <c r="E53" s="4">
        <v>1350</v>
      </c>
      <c r="F53" s="4">
        <v>1350</v>
      </c>
      <c r="G53" s="4">
        <v>1350</v>
      </c>
    </row>
    <row r="54" spans="1:7" x14ac:dyDescent="0.35">
      <c r="A54" s="1">
        <v>52</v>
      </c>
      <c r="B54" s="1" t="s">
        <v>64</v>
      </c>
      <c r="C54" s="4">
        <v>622.46</v>
      </c>
      <c r="D54" s="4">
        <v>652.54</v>
      </c>
      <c r="E54" s="4">
        <v>1275</v>
      </c>
      <c r="F54" s="4">
        <v>3075</v>
      </c>
      <c r="G54" s="4">
        <v>1275</v>
      </c>
    </row>
    <row r="55" spans="1:7" x14ac:dyDescent="0.35">
      <c r="A55" s="1">
        <v>53</v>
      </c>
      <c r="B55" s="1" t="s">
        <v>149</v>
      </c>
      <c r="C55" s="4">
        <v>0</v>
      </c>
      <c r="D55" s="4">
        <v>1237.5</v>
      </c>
      <c r="E55" s="4">
        <v>1237.5</v>
      </c>
      <c r="F55" s="4">
        <v>1237.5</v>
      </c>
      <c r="G55" s="4">
        <v>1237.5</v>
      </c>
    </row>
    <row r="56" spans="1:7" x14ac:dyDescent="0.35">
      <c r="A56" s="1">
        <v>54</v>
      </c>
      <c r="B56" s="1" t="s">
        <v>172</v>
      </c>
      <c r="C56" s="4">
        <v>0</v>
      </c>
      <c r="D56" s="4">
        <v>825</v>
      </c>
      <c r="E56" s="4">
        <v>825</v>
      </c>
      <c r="F56" s="4">
        <v>2062.5</v>
      </c>
      <c r="G56" s="4">
        <v>825</v>
      </c>
    </row>
    <row r="57" spans="1:7" x14ac:dyDescent="0.35">
      <c r="A57" s="1">
        <v>55</v>
      </c>
      <c r="B57" s="1" t="s">
        <v>182</v>
      </c>
      <c r="C57" s="4">
        <v>0</v>
      </c>
      <c r="D57" s="4">
        <v>825</v>
      </c>
      <c r="E57" s="4">
        <v>825</v>
      </c>
      <c r="F57" s="4">
        <v>825</v>
      </c>
      <c r="G57" s="4">
        <v>825</v>
      </c>
    </row>
    <row r="58" spans="1:7" x14ac:dyDescent="0.35">
      <c r="A58" s="1">
        <v>56</v>
      </c>
      <c r="B58" s="1" t="s">
        <v>65</v>
      </c>
      <c r="C58" s="4">
        <v>274.92</v>
      </c>
      <c r="D58" s="4">
        <v>314.05</v>
      </c>
      <c r="E58" s="4">
        <v>588.97</v>
      </c>
      <c r="F58" s="4">
        <v>574.16</v>
      </c>
      <c r="G58" s="4">
        <v>573.94000000000005</v>
      </c>
    </row>
    <row r="59" spans="1:7" x14ac:dyDescent="0.35">
      <c r="A59" s="1">
        <v>57</v>
      </c>
      <c r="B59" s="1" t="s">
        <v>79</v>
      </c>
      <c r="C59" s="4">
        <v>1373</v>
      </c>
      <c r="D59" s="4">
        <v>0</v>
      </c>
      <c r="E59" s="4">
        <v>1373</v>
      </c>
      <c r="F59" s="4">
        <v>1017.5</v>
      </c>
      <c r="G59" s="4">
        <v>500</v>
      </c>
    </row>
    <row r="60" spans="1:7" x14ac:dyDescent="0.35">
      <c r="A60" s="1">
        <v>58</v>
      </c>
      <c r="B60" s="1" t="s">
        <v>78</v>
      </c>
      <c r="C60" s="4">
        <v>8.7200000000000006</v>
      </c>
      <c r="D60" s="4">
        <v>412.5</v>
      </c>
      <c r="E60" s="4">
        <v>421.22</v>
      </c>
      <c r="F60" s="4">
        <v>825</v>
      </c>
      <c r="G60" s="4">
        <v>412.5</v>
      </c>
    </row>
    <row r="61" spans="1:7" x14ac:dyDescent="0.35">
      <c r="A61" s="1">
        <v>59</v>
      </c>
      <c r="B61" s="1" t="s">
        <v>181</v>
      </c>
      <c r="C61" s="4">
        <v>0</v>
      </c>
      <c r="D61" s="4">
        <v>412.5</v>
      </c>
      <c r="E61" s="4">
        <v>412.5</v>
      </c>
      <c r="F61" s="4">
        <v>412.5</v>
      </c>
      <c r="G61" s="4">
        <v>412.5</v>
      </c>
    </row>
    <row r="62" spans="1:7" x14ac:dyDescent="0.35">
      <c r="A62" s="1">
        <v>60</v>
      </c>
      <c r="B62" s="1" t="s">
        <v>173</v>
      </c>
      <c r="C62" s="4">
        <v>0</v>
      </c>
      <c r="D62" s="4">
        <v>394.44</v>
      </c>
      <c r="E62" s="4">
        <v>394.44</v>
      </c>
      <c r="F62" s="4">
        <v>789</v>
      </c>
      <c r="G62" s="4">
        <v>394.44</v>
      </c>
    </row>
    <row r="63" spans="1:7" x14ac:dyDescent="0.35">
      <c r="A63" s="1">
        <v>61</v>
      </c>
      <c r="B63" s="1" t="s">
        <v>183</v>
      </c>
      <c r="C63" s="4">
        <v>0</v>
      </c>
      <c r="D63" s="4">
        <v>375</v>
      </c>
      <c r="E63" s="4">
        <v>375</v>
      </c>
      <c r="F63" s="4">
        <v>375</v>
      </c>
      <c r="G63" s="4">
        <v>375</v>
      </c>
    </row>
    <row r="64" spans="1:7" x14ac:dyDescent="0.35">
      <c r="A64" s="1">
        <v>62</v>
      </c>
      <c r="B64" s="1" t="s">
        <v>176</v>
      </c>
      <c r="C64" s="4">
        <v>0</v>
      </c>
      <c r="D64" s="4">
        <v>156</v>
      </c>
      <c r="E64" s="4">
        <v>156</v>
      </c>
      <c r="F64" s="4">
        <v>156</v>
      </c>
      <c r="G64" s="4">
        <v>156</v>
      </c>
    </row>
    <row r="65" spans="1:7" x14ac:dyDescent="0.35">
      <c r="A65" s="1">
        <v>63</v>
      </c>
      <c r="B65" s="1" t="s">
        <v>110</v>
      </c>
      <c r="C65" s="4">
        <v>0</v>
      </c>
      <c r="D65" s="4">
        <v>62.069999999999993</v>
      </c>
      <c r="E65" s="4">
        <v>62.069999999999993</v>
      </c>
      <c r="F65" s="4">
        <v>62.069999999999993</v>
      </c>
      <c r="G65" s="4">
        <v>62.069999999999993</v>
      </c>
    </row>
    <row r="66" spans="1:7" x14ac:dyDescent="0.35">
      <c r="A66" s="1">
        <v>64</v>
      </c>
      <c r="B66" s="1" t="s">
        <v>109</v>
      </c>
      <c r="C66" s="4">
        <v>64.92</v>
      </c>
      <c r="D66" s="4">
        <v>23.48</v>
      </c>
      <c r="E66" s="4">
        <v>88.4</v>
      </c>
      <c r="F66" s="4">
        <v>23.48</v>
      </c>
      <c r="G66" s="4">
        <v>23.48</v>
      </c>
    </row>
    <row r="67" spans="1:7" x14ac:dyDescent="0.35">
      <c r="A67" s="1">
        <v>65</v>
      </c>
      <c r="B67" s="1" t="s">
        <v>126</v>
      </c>
      <c r="C67" s="4">
        <v>0</v>
      </c>
      <c r="D67" s="4">
        <v>7</v>
      </c>
      <c r="E67" s="4">
        <v>7</v>
      </c>
      <c r="F67" s="4">
        <v>562</v>
      </c>
      <c r="G67" s="4">
        <v>7</v>
      </c>
    </row>
    <row r="68" spans="1:7" x14ac:dyDescent="0.35">
      <c r="A68" s="1">
        <v>66</v>
      </c>
      <c r="B68" s="20" t="s">
        <v>93</v>
      </c>
      <c r="C68" s="4">
        <v>0</v>
      </c>
      <c r="D68" s="4">
        <v>0</v>
      </c>
      <c r="E68" s="4">
        <v>0</v>
      </c>
      <c r="F68" s="4">
        <v>840</v>
      </c>
      <c r="G68" s="4">
        <v>0</v>
      </c>
    </row>
    <row r="69" spans="1:7" x14ac:dyDescent="0.35">
      <c r="A69" s="1">
        <v>67</v>
      </c>
      <c r="B69" s="1" t="s">
        <v>94</v>
      </c>
      <c r="C69" s="4">
        <v>0</v>
      </c>
      <c r="D69" s="4">
        <v>0</v>
      </c>
      <c r="E69" s="4">
        <v>0</v>
      </c>
      <c r="F69" s="4">
        <v>495</v>
      </c>
      <c r="G69" s="4">
        <v>0</v>
      </c>
    </row>
    <row r="70" spans="1:7" x14ac:dyDescent="0.35">
      <c r="A70" s="1">
        <v>68</v>
      </c>
      <c r="B70" s="1" t="s">
        <v>95</v>
      </c>
      <c r="C70" s="4">
        <v>0</v>
      </c>
      <c r="D70" s="4">
        <v>0</v>
      </c>
      <c r="E70" s="4">
        <v>0</v>
      </c>
      <c r="F70" s="4">
        <v>469.5</v>
      </c>
      <c r="G70" s="4">
        <v>0</v>
      </c>
    </row>
    <row r="71" spans="1:7" x14ac:dyDescent="0.35">
      <c r="A71" s="1">
        <v>69</v>
      </c>
      <c r="B71" s="62" t="s">
        <v>76</v>
      </c>
      <c r="C71" s="4">
        <v>216</v>
      </c>
      <c r="D71" s="4">
        <v>0</v>
      </c>
      <c r="E71" s="4">
        <v>216</v>
      </c>
      <c r="F71" s="4">
        <v>0</v>
      </c>
      <c r="G71" s="4">
        <v>0</v>
      </c>
    </row>
    <row r="72" spans="1:7" x14ac:dyDescent="0.35">
      <c r="A72" s="1">
        <v>70</v>
      </c>
      <c r="B72" s="1" t="s">
        <v>120</v>
      </c>
      <c r="C72" s="4">
        <v>24.34</v>
      </c>
      <c r="D72" s="4">
        <v>0</v>
      </c>
      <c r="E72" s="4">
        <v>24.34</v>
      </c>
      <c r="F72" s="4">
        <v>0</v>
      </c>
      <c r="G72" s="4">
        <v>0</v>
      </c>
    </row>
    <row r="73" spans="1:7" x14ac:dyDescent="0.35">
      <c r="A73" s="107"/>
      <c r="B73" s="108"/>
      <c r="C73" s="99">
        <v>174647.21000000002</v>
      </c>
      <c r="D73" s="99">
        <v>4436212.2300000004</v>
      </c>
      <c r="E73" s="99">
        <v>4610859.4399999985</v>
      </c>
      <c r="F73" s="99">
        <v>5487494.6699999999</v>
      </c>
      <c r="G73" s="99">
        <v>4265606.0100000016</v>
      </c>
    </row>
  </sheetData>
  <sortState ref="A3:G132">
    <sortCondition descending="1" ref="G121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1530073.4600000023</v>
      </c>
      <c r="D2" s="66">
        <v>522083746.50832295</v>
      </c>
      <c r="E2" s="66">
        <f t="shared" ref="E2" si="0">D2/C2</f>
        <v>341.21482409630329</v>
      </c>
      <c r="F2" s="67">
        <f>C2/$C$56</f>
        <v>0.35870013695896902</v>
      </c>
    </row>
    <row r="3" spans="1:6" x14ac:dyDescent="0.35">
      <c r="A3" s="68">
        <v>2</v>
      </c>
      <c r="B3" s="103" t="s">
        <v>42</v>
      </c>
      <c r="C3" s="66">
        <v>704297.9600000002</v>
      </c>
      <c r="D3" s="66">
        <v>234085512.13994989</v>
      </c>
      <c r="E3" s="66">
        <f t="shared" ref="E3:E54" si="1">D3/C3</f>
        <v>332.36715912104847</v>
      </c>
      <c r="F3" s="67">
        <f t="shared" ref="F3:F54" si="2">C3/$C$56</f>
        <v>0.16511087952072717</v>
      </c>
    </row>
    <row r="4" spans="1:6" x14ac:dyDescent="0.35">
      <c r="A4" s="68">
        <v>3</v>
      </c>
      <c r="B4" s="103" t="s">
        <v>43</v>
      </c>
      <c r="C4" s="66">
        <v>513280.86000000016</v>
      </c>
      <c r="D4" s="66">
        <v>169008040.13099998</v>
      </c>
      <c r="E4" s="66">
        <f t="shared" si="1"/>
        <v>329.27010005983846</v>
      </c>
      <c r="F4" s="67">
        <f t="shared" si="2"/>
        <v>0.12033011459490134</v>
      </c>
    </row>
    <row r="5" spans="1:6" x14ac:dyDescent="0.35">
      <c r="A5" s="68">
        <v>4</v>
      </c>
      <c r="B5" s="103" t="s">
        <v>67</v>
      </c>
      <c r="C5" s="66">
        <v>202261.91000000012</v>
      </c>
      <c r="D5" s="66">
        <v>67684027.910588056</v>
      </c>
      <c r="E5" s="66">
        <f t="shared" si="1"/>
        <v>334.63556193347534</v>
      </c>
      <c r="F5" s="67">
        <f t="shared" si="2"/>
        <v>4.7416922595718114E-2</v>
      </c>
    </row>
    <row r="6" spans="1:6" x14ac:dyDescent="0.35">
      <c r="A6" s="68">
        <v>5</v>
      </c>
      <c r="B6" s="103" t="s">
        <v>71</v>
      </c>
      <c r="C6" s="66">
        <v>194329.52000000005</v>
      </c>
      <c r="D6" s="66">
        <v>64257685.095599934</v>
      </c>
      <c r="E6" s="66">
        <f t="shared" si="1"/>
        <v>330.663530150231</v>
      </c>
      <c r="F6" s="67">
        <f t="shared" si="2"/>
        <v>4.5557306404864134E-2</v>
      </c>
    </row>
    <row r="7" spans="1:6" x14ac:dyDescent="0.35">
      <c r="A7" s="68">
        <v>6</v>
      </c>
      <c r="B7" s="103" t="s">
        <v>101</v>
      </c>
      <c r="C7" s="66">
        <v>160419.31</v>
      </c>
      <c r="D7" s="66">
        <v>53992486.912699983</v>
      </c>
      <c r="E7" s="66">
        <f t="shared" si="1"/>
        <v>336.57099580281192</v>
      </c>
      <c r="F7" s="67">
        <f t="shared" si="2"/>
        <v>3.7607624713563242E-2</v>
      </c>
    </row>
    <row r="8" spans="1:6" x14ac:dyDescent="0.35">
      <c r="A8" s="68">
        <v>7</v>
      </c>
      <c r="B8" s="103" t="s">
        <v>127</v>
      </c>
      <c r="C8" s="66">
        <v>158665.68000000002</v>
      </c>
      <c r="D8" s="66">
        <v>53160465.062000006</v>
      </c>
      <c r="E8" s="66">
        <f t="shared" si="1"/>
        <v>335.04703135548908</v>
      </c>
      <c r="F8" s="67">
        <f t="shared" si="2"/>
        <v>3.7196515484091773E-2</v>
      </c>
    </row>
    <row r="9" spans="1:6" x14ac:dyDescent="0.35">
      <c r="A9" s="68">
        <v>8</v>
      </c>
      <c r="B9" s="103" t="s">
        <v>124</v>
      </c>
      <c r="C9" s="66">
        <v>141981.45999999996</v>
      </c>
      <c r="D9" s="66">
        <v>48526652.030699998</v>
      </c>
      <c r="E9" s="66">
        <f t="shared" si="1"/>
        <v>341.78161029404833</v>
      </c>
      <c r="F9" s="67">
        <f t="shared" si="2"/>
        <v>3.3285179096978972E-2</v>
      </c>
    </row>
    <row r="10" spans="1:6" x14ac:dyDescent="0.35">
      <c r="A10" s="68">
        <v>9</v>
      </c>
      <c r="B10" s="103" t="s">
        <v>123</v>
      </c>
      <c r="C10" s="66">
        <v>95558.83</v>
      </c>
      <c r="D10" s="66">
        <v>32620011.064000003</v>
      </c>
      <c r="E10" s="66">
        <f t="shared" si="1"/>
        <v>341.36051125782939</v>
      </c>
      <c r="F10" s="67">
        <f t="shared" si="2"/>
        <v>2.24021697681357E-2</v>
      </c>
    </row>
    <row r="11" spans="1:6" x14ac:dyDescent="0.35">
      <c r="A11" s="68">
        <v>10</v>
      </c>
      <c r="B11" s="103" t="s">
        <v>45</v>
      </c>
      <c r="C11" s="66">
        <v>73112.349999999991</v>
      </c>
      <c r="D11" s="66">
        <v>24659407.636500001</v>
      </c>
      <c r="E11" s="66">
        <f t="shared" si="1"/>
        <v>337.28101526623072</v>
      </c>
      <c r="F11" s="67">
        <f t="shared" si="2"/>
        <v>1.7139967879968347E-2</v>
      </c>
    </row>
    <row r="12" spans="1:6" x14ac:dyDescent="0.35">
      <c r="A12" s="68">
        <v>11</v>
      </c>
      <c r="B12" s="103" t="s">
        <v>44</v>
      </c>
      <c r="C12" s="66">
        <v>54277.279999999999</v>
      </c>
      <c r="D12" s="66">
        <v>18601540.41</v>
      </c>
      <c r="E12" s="66">
        <f t="shared" si="1"/>
        <v>342.71320173007933</v>
      </c>
      <c r="F12" s="67">
        <f t="shared" si="2"/>
        <v>1.2724400676657891E-2</v>
      </c>
    </row>
    <row r="13" spans="1:6" x14ac:dyDescent="0.35">
      <c r="A13" s="68">
        <v>12</v>
      </c>
      <c r="B13" s="103" t="s">
        <v>105</v>
      </c>
      <c r="C13" s="66">
        <v>53521.83</v>
      </c>
      <c r="D13" s="66">
        <v>18398762.902790003</v>
      </c>
      <c r="E13" s="66">
        <f t="shared" si="1"/>
        <v>343.76184264981225</v>
      </c>
      <c r="F13" s="67">
        <f t="shared" si="2"/>
        <v>1.254729805671855E-2</v>
      </c>
    </row>
    <row r="14" spans="1:6" x14ac:dyDescent="0.35">
      <c r="A14" s="68">
        <v>13</v>
      </c>
      <c r="B14" s="103" t="s">
        <v>128</v>
      </c>
      <c r="C14" s="66">
        <v>50265</v>
      </c>
      <c r="D14" s="66">
        <v>17773624.949999999</v>
      </c>
      <c r="E14" s="66">
        <f t="shared" si="1"/>
        <v>353.5984273351238</v>
      </c>
      <c r="F14" s="67">
        <f t="shared" si="2"/>
        <v>1.1783788723609748E-2</v>
      </c>
    </row>
    <row r="15" spans="1:6" x14ac:dyDescent="0.35">
      <c r="A15" s="68">
        <v>14</v>
      </c>
      <c r="B15" s="103" t="s">
        <v>115</v>
      </c>
      <c r="C15" s="66">
        <v>35317.550000000003</v>
      </c>
      <c r="D15" s="66">
        <v>11731402.22696</v>
      </c>
      <c r="E15" s="66">
        <f t="shared" si="1"/>
        <v>332.16919709776016</v>
      </c>
      <c r="F15" s="67">
        <f t="shared" si="2"/>
        <v>8.2796090208997006E-3</v>
      </c>
    </row>
    <row r="16" spans="1:6" x14ac:dyDescent="0.35">
      <c r="A16" s="68">
        <v>15</v>
      </c>
      <c r="B16" s="103" t="s">
        <v>112</v>
      </c>
      <c r="C16" s="66">
        <v>33349.12999999999</v>
      </c>
      <c r="D16" s="66">
        <v>9516374.7994999997</v>
      </c>
      <c r="E16" s="66">
        <f t="shared" si="1"/>
        <v>285.35601377007441</v>
      </c>
      <c r="F16" s="67">
        <f t="shared" si="2"/>
        <v>7.8181458676254943E-3</v>
      </c>
    </row>
    <row r="17" spans="1:6" x14ac:dyDescent="0.35">
      <c r="A17" s="68">
        <v>16</v>
      </c>
      <c r="B17" s="103" t="s">
        <v>102</v>
      </c>
      <c r="C17" s="66">
        <v>30016.30999999999</v>
      </c>
      <c r="D17" s="66">
        <v>9710287.2580000013</v>
      </c>
      <c r="E17" s="66">
        <f t="shared" si="1"/>
        <v>323.50036556791974</v>
      </c>
      <c r="F17" s="67">
        <f t="shared" si="2"/>
        <v>7.036821949714004E-3</v>
      </c>
    </row>
    <row r="18" spans="1:6" x14ac:dyDescent="0.35">
      <c r="A18" s="68">
        <v>17</v>
      </c>
      <c r="B18" s="103" t="s">
        <v>140</v>
      </c>
      <c r="C18" s="66">
        <v>24727.5</v>
      </c>
      <c r="D18" s="66">
        <v>8157726</v>
      </c>
      <c r="E18" s="66">
        <f t="shared" si="1"/>
        <v>329.90500454959056</v>
      </c>
      <c r="F18" s="67">
        <f t="shared" si="2"/>
        <v>5.7969488841750731E-3</v>
      </c>
    </row>
    <row r="19" spans="1:6" x14ac:dyDescent="0.35">
      <c r="A19" s="68">
        <v>18</v>
      </c>
      <c r="B19" s="103" t="s">
        <v>136</v>
      </c>
      <c r="C19" s="66">
        <v>23254.22</v>
      </c>
      <c r="D19" s="66">
        <v>8266106.0949999997</v>
      </c>
      <c r="E19" s="66">
        <f t="shared" si="1"/>
        <v>355.46692578809348</v>
      </c>
      <c r="F19" s="67">
        <f t="shared" si="2"/>
        <v>5.451563024218448E-3</v>
      </c>
    </row>
    <row r="20" spans="1:6" x14ac:dyDescent="0.35">
      <c r="A20" s="68">
        <v>19</v>
      </c>
      <c r="B20" s="103" t="s">
        <v>113</v>
      </c>
      <c r="C20" s="66">
        <v>22613.56</v>
      </c>
      <c r="D20" s="66">
        <v>7702032.8900000006</v>
      </c>
      <c r="E20" s="66">
        <f t="shared" si="1"/>
        <v>340.593559351115</v>
      </c>
      <c r="F20" s="67">
        <f t="shared" si="2"/>
        <v>5.3013710002720073E-3</v>
      </c>
    </row>
    <row r="21" spans="1:6" x14ac:dyDescent="0.35">
      <c r="A21" s="68">
        <v>20</v>
      </c>
      <c r="B21" s="103" t="s">
        <v>154</v>
      </c>
      <c r="C21" s="66">
        <v>18750</v>
      </c>
      <c r="D21" s="66">
        <v>6029670</v>
      </c>
      <c r="E21" s="66">
        <f t="shared" si="1"/>
        <v>321.58240000000001</v>
      </c>
      <c r="F21" s="67">
        <f t="shared" si="2"/>
        <v>4.3956239643426391E-3</v>
      </c>
    </row>
    <row r="22" spans="1:6" x14ac:dyDescent="0.35">
      <c r="A22" s="68">
        <v>21</v>
      </c>
      <c r="B22" s="103" t="s">
        <v>145</v>
      </c>
      <c r="C22" s="66">
        <v>16638</v>
      </c>
      <c r="D22" s="66">
        <v>5470929.5249999994</v>
      </c>
      <c r="E22" s="66">
        <f t="shared" si="1"/>
        <v>328.82134421204466</v>
      </c>
      <c r="F22" s="67">
        <f t="shared" si="2"/>
        <v>3.9005008809990848E-3</v>
      </c>
    </row>
    <row r="23" spans="1:6" x14ac:dyDescent="0.35">
      <c r="A23" s="68">
        <v>22</v>
      </c>
      <c r="B23" s="103" t="s">
        <v>104</v>
      </c>
      <c r="C23" s="66">
        <v>15052.5</v>
      </c>
      <c r="D23" s="66">
        <v>5228989.875</v>
      </c>
      <c r="E23" s="66">
        <f t="shared" si="1"/>
        <v>347.38348281016442</v>
      </c>
      <c r="F23" s="67">
        <f t="shared" si="2"/>
        <v>3.5288069185742711E-3</v>
      </c>
    </row>
    <row r="24" spans="1:6" x14ac:dyDescent="0.35">
      <c r="A24" s="68">
        <v>23</v>
      </c>
      <c r="B24" s="103" t="s">
        <v>170</v>
      </c>
      <c r="C24" s="66">
        <v>13146.45</v>
      </c>
      <c r="D24" s="66">
        <v>3241053.3279999997</v>
      </c>
      <c r="E24" s="66">
        <f t="shared" si="1"/>
        <v>246.53448862620704</v>
      </c>
      <c r="F24" s="67">
        <f t="shared" si="2"/>
        <v>3.0819653688550558E-3</v>
      </c>
    </row>
    <row r="25" spans="1:6" x14ac:dyDescent="0.35">
      <c r="A25" s="68">
        <v>24</v>
      </c>
      <c r="B25" s="103" t="s">
        <v>111</v>
      </c>
      <c r="C25" s="66">
        <v>12180</v>
      </c>
      <c r="D25" s="66">
        <v>2743545</v>
      </c>
      <c r="E25" s="66">
        <f t="shared" si="1"/>
        <v>225.25</v>
      </c>
      <c r="F25" s="67">
        <f t="shared" si="2"/>
        <v>2.8553973272369788E-3</v>
      </c>
    </row>
    <row r="26" spans="1:6" x14ac:dyDescent="0.35">
      <c r="A26" s="68">
        <v>25</v>
      </c>
      <c r="B26" s="103" t="s">
        <v>131</v>
      </c>
      <c r="C26" s="66">
        <v>12179.78</v>
      </c>
      <c r="D26" s="66">
        <v>3945619.3764999998</v>
      </c>
      <c r="E26" s="66">
        <f t="shared" si="1"/>
        <v>323.94832882859947</v>
      </c>
      <c r="F26" s="67">
        <f t="shared" si="2"/>
        <v>2.855345751915797E-3</v>
      </c>
    </row>
    <row r="27" spans="1:6" x14ac:dyDescent="0.35">
      <c r="A27" s="68">
        <v>26</v>
      </c>
      <c r="B27" s="103" t="s">
        <v>137</v>
      </c>
      <c r="C27" s="66">
        <v>9469.89</v>
      </c>
      <c r="D27" s="66">
        <v>3109022.9295000001</v>
      </c>
      <c r="E27" s="66">
        <f t="shared" si="1"/>
        <v>328.30612916306319</v>
      </c>
      <c r="F27" s="67">
        <f t="shared" si="2"/>
        <v>2.220057355930065E-3</v>
      </c>
    </row>
    <row r="28" spans="1:6" x14ac:dyDescent="0.35">
      <c r="A28" s="68">
        <v>27</v>
      </c>
      <c r="B28" s="103" t="s">
        <v>122</v>
      </c>
      <c r="C28" s="66">
        <v>7390.28</v>
      </c>
      <c r="D28" s="66">
        <v>2153239.5384</v>
      </c>
      <c r="E28" s="66">
        <f t="shared" si="1"/>
        <v>291.36102264054949</v>
      </c>
      <c r="F28" s="67">
        <f t="shared" si="2"/>
        <v>1.732527566464113E-3</v>
      </c>
    </row>
    <row r="29" spans="1:6" x14ac:dyDescent="0.35">
      <c r="A29" s="68">
        <v>28</v>
      </c>
      <c r="B29" s="103" t="s">
        <v>135</v>
      </c>
      <c r="C29" s="66">
        <v>6874.5</v>
      </c>
      <c r="D29" s="66">
        <v>2322042</v>
      </c>
      <c r="E29" s="66">
        <f t="shared" si="1"/>
        <v>337.77612917303077</v>
      </c>
      <c r="F29" s="67">
        <f t="shared" si="2"/>
        <v>1.6116115702865853E-3</v>
      </c>
    </row>
    <row r="30" spans="1:6" x14ac:dyDescent="0.35">
      <c r="A30" s="68">
        <v>29</v>
      </c>
      <c r="B30" s="103" t="s">
        <v>150</v>
      </c>
      <c r="C30" s="66">
        <v>6712.5</v>
      </c>
      <c r="D30" s="66">
        <v>2265847.125</v>
      </c>
      <c r="E30" s="66">
        <f t="shared" si="1"/>
        <v>337.55636871508381</v>
      </c>
      <c r="F30" s="67">
        <f t="shared" si="2"/>
        <v>1.573633379234665E-3</v>
      </c>
    </row>
    <row r="31" spans="1:6" x14ac:dyDescent="0.35">
      <c r="A31" s="68">
        <v>30</v>
      </c>
      <c r="B31" s="103" t="s">
        <v>147</v>
      </c>
      <c r="C31" s="66">
        <v>6207</v>
      </c>
      <c r="D31" s="66">
        <v>2058720.1087500001</v>
      </c>
      <c r="E31" s="66">
        <f t="shared" si="1"/>
        <v>331.67715623489613</v>
      </c>
      <c r="F31" s="67">
        <f t="shared" si="2"/>
        <v>1.4551273571559874E-3</v>
      </c>
    </row>
    <row r="32" spans="1:6" x14ac:dyDescent="0.35">
      <c r="A32" s="68">
        <v>31</v>
      </c>
      <c r="B32" s="103" t="s">
        <v>103</v>
      </c>
      <c r="C32" s="66">
        <v>5002.5</v>
      </c>
      <c r="D32" s="66">
        <v>1758096</v>
      </c>
      <c r="E32" s="66">
        <f t="shared" si="1"/>
        <v>351.44347826086954</v>
      </c>
      <c r="F32" s="67">
        <f t="shared" si="2"/>
        <v>1.1727524736866162E-3</v>
      </c>
    </row>
    <row r="33" spans="1:6" x14ac:dyDescent="0.35">
      <c r="A33" s="68">
        <v>32</v>
      </c>
      <c r="B33" s="103" t="s">
        <v>141</v>
      </c>
      <c r="C33" s="66">
        <v>4762.5</v>
      </c>
      <c r="D33" s="66">
        <v>1482495.75</v>
      </c>
      <c r="E33" s="66">
        <f t="shared" si="1"/>
        <v>311.28519685039367</v>
      </c>
      <c r="F33" s="67">
        <f t="shared" si="2"/>
        <v>1.1164884869430305E-3</v>
      </c>
    </row>
    <row r="34" spans="1:6" x14ac:dyDescent="0.35">
      <c r="A34" s="68">
        <v>33</v>
      </c>
      <c r="B34" s="103" t="s">
        <v>114</v>
      </c>
      <c r="C34" s="66">
        <v>4637.1499999999996</v>
      </c>
      <c r="D34" s="66">
        <v>1540207.6625000001</v>
      </c>
      <c r="E34" s="66">
        <f t="shared" si="1"/>
        <v>332.1453182450428</v>
      </c>
      <c r="F34" s="67">
        <f t="shared" si="2"/>
        <v>1.0871022755334118E-3</v>
      </c>
    </row>
    <row r="35" spans="1:6" x14ac:dyDescent="0.35">
      <c r="A35" s="68">
        <v>34</v>
      </c>
      <c r="B35" s="103" t="s">
        <v>153</v>
      </c>
      <c r="C35" s="66">
        <v>2932.5</v>
      </c>
      <c r="D35" s="66">
        <v>1052466</v>
      </c>
      <c r="E35" s="66">
        <f t="shared" si="1"/>
        <v>358.89718670076724</v>
      </c>
      <c r="F35" s="67">
        <f t="shared" si="2"/>
        <v>6.8747558802318884E-4</v>
      </c>
    </row>
    <row r="36" spans="1:6" x14ac:dyDescent="0.35">
      <c r="A36" s="68">
        <v>35</v>
      </c>
      <c r="B36" s="103" t="s">
        <v>106</v>
      </c>
      <c r="C36" s="66">
        <v>2499.8900000000003</v>
      </c>
      <c r="D36" s="66">
        <v>815553.67799999996</v>
      </c>
      <c r="E36" s="66">
        <f t="shared" si="1"/>
        <v>326.23582557632528</v>
      </c>
      <c r="F36" s="67">
        <f t="shared" si="2"/>
        <v>5.8605740758509454E-4</v>
      </c>
    </row>
    <row r="37" spans="1:6" x14ac:dyDescent="0.35">
      <c r="A37" s="68">
        <v>36</v>
      </c>
      <c r="B37" s="103" t="s">
        <v>138</v>
      </c>
      <c r="C37" s="66">
        <v>2475</v>
      </c>
      <c r="D37" s="66">
        <v>816729.375</v>
      </c>
      <c r="E37" s="66">
        <f t="shared" si="1"/>
        <v>329.99166666666667</v>
      </c>
      <c r="F37" s="67">
        <f t="shared" si="2"/>
        <v>5.8022236329322843E-4</v>
      </c>
    </row>
    <row r="38" spans="1:6" x14ac:dyDescent="0.35">
      <c r="A38" s="68">
        <v>37</v>
      </c>
      <c r="B38" s="103" t="s">
        <v>151</v>
      </c>
      <c r="C38" s="66">
        <v>2182.5</v>
      </c>
      <c r="D38" s="66">
        <v>743070.22499999998</v>
      </c>
      <c r="E38" s="66">
        <f t="shared" si="1"/>
        <v>340.46745704467355</v>
      </c>
      <c r="F38" s="67">
        <f t="shared" si="2"/>
        <v>5.116506294494832E-4</v>
      </c>
    </row>
    <row r="39" spans="1:6" x14ac:dyDescent="0.35">
      <c r="A39" s="68">
        <v>38</v>
      </c>
      <c r="B39" s="103" t="s">
        <v>162</v>
      </c>
      <c r="C39" s="66">
        <v>2151.66</v>
      </c>
      <c r="D39" s="66">
        <v>665341.55700000003</v>
      </c>
      <c r="E39" s="66">
        <f t="shared" si="1"/>
        <v>309.22244081313966</v>
      </c>
      <c r="F39" s="67">
        <f t="shared" si="2"/>
        <v>5.0442070715293246E-4</v>
      </c>
    </row>
    <row r="40" spans="1:6" x14ac:dyDescent="0.35">
      <c r="A40" s="68">
        <v>39</v>
      </c>
      <c r="B40" s="103" t="s">
        <v>165</v>
      </c>
      <c r="C40" s="66">
        <v>2079</v>
      </c>
      <c r="D40" s="66">
        <v>648720</v>
      </c>
      <c r="E40" s="66">
        <f t="shared" si="1"/>
        <v>312.03463203463201</v>
      </c>
      <c r="F40" s="67">
        <f t="shared" si="2"/>
        <v>4.8738678516631188E-4</v>
      </c>
    </row>
    <row r="41" spans="1:6" x14ac:dyDescent="0.35">
      <c r="A41" s="68">
        <v>40</v>
      </c>
      <c r="B41" s="103" t="s">
        <v>152</v>
      </c>
      <c r="C41" s="66">
        <v>2062.5</v>
      </c>
      <c r="D41" s="66">
        <v>670890</v>
      </c>
      <c r="E41" s="66">
        <f t="shared" si="1"/>
        <v>325.27999999999997</v>
      </c>
      <c r="F41" s="67">
        <f t="shared" si="2"/>
        <v>4.8351863607769036E-4</v>
      </c>
    </row>
    <row r="42" spans="1:6" x14ac:dyDescent="0.35">
      <c r="A42" s="68">
        <v>41</v>
      </c>
      <c r="B42" s="103" t="s">
        <v>132</v>
      </c>
      <c r="C42" s="66">
        <v>1237.83</v>
      </c>
      <c r="D42" s="66">
        <v>433862.53350000002</v>
      </c>
      <c r="E42" s="66">
        <f t="shared" si="1"/>
        <v>350.50251932817918</v>
      </c>
      <c r="F42" s="67">
        <f t="shared" si="2"/>
        <v>2.9018854462838664E-4</v>
      </c>
    </row>
    <row r="43" spans="1:6" x14ac:dyDescent="0.35">
      <c r="A43" s="68">
        <v>42</v>
      </c>
      <c r="B43" s="103" t="s">
        <v>133</v>
      </c>
      <c r="C43" s="66">
        <v>949.56</v>
      </c>
      <c r="D43" s="66">
        <v>279171.37200000003</v>
      </c>
      <c r="E43" s="66">
        <f t="shared" si="1"/>
        <v>294.00077088335655</v>
      </c>
      <c r="F43" s="67">
        <f t="shared" si="2"/>
        <v>2.2260846355099716E-4</v>
      </c>
    </row>
    <row r="44" spans="1:6" x14ac:dyDescent="0.35">
      <c r="A44" s="68">
        <v>43</v>
      </c>
      <c r="B44" s="103" t="s">
        <v>164</v>
      </c>
      <c r="C44" s="66">
        <v>847.5</v>
      </c>
      <c r="D44" s="66">
        <v>284278.875</v>
      </c>
      <c r="E44" s="66">
        <f t="shared" si="1"/>
        <v>335.43230088495574</v>
      </c>
      <c r="F44" s="67">
        <f t="shared" si="2"/>
        <v>1.9868220318828731E-4</v>
      </c>
    </row>
    <row r="45" spans="1:6" x14ac:dyDescent="0.35">
      <c r="A45" s="68">
        <v>44</v>
      </c>
      <c r="B45" s="103" t="s">
        <v>155</v>
      </c>
      <c r="C45" s="66">
        <v>825</v>
      </c>
      <c r="D45" s="66">
        <v>260431.875</v>
      </c>
      <c r="E45" s="66">
        <f t="shared" si="1"/>
        <v>315.67500000000001</v>
      </c>
      <c r="F45" s="67">
        <f t="shared" si="2"/>
        <v>1.9340745443107614E-4</v>
      </c>
    </row>
    <row r="46" spans="1:6" x14ac:dyDescent="0.35">
      <c r="A46" s="68">
        <v>45</v>
      </c>
      <c r="B46" s="103" t="s">
        <v>171</v>
      </c>
      <c r="C46" s="66">
        <v>825</v>
      </c>
      <c r="D46" s="66">
        <v>283098.75</v>
      </c>
      <c r="E46" s="66">
        <f t="shared" si="1"/>
        <v>343.15</v>
      </c>
      <c r="F46" s="67">
        <f t="shared" si="2"/>
        <v>1.9340745443107614E-4</v>
      </c>
    </row>
    <row r="47" spans="1:6" x14ac:dyDescent="0.35">
      <c r="A47" s="68">
        <v>46</v>
      </c>
      <c r="B47" s="103" t="s">
        <v>163</v>
      </c>
      <c r="C47" s="66">
        <v>825</v>
      </c>
      <c r="D47" s="66">
        <v>285862.5</v>
      </c>
      <c r="E47" s="66">
        <f t="shared" si="1"/>
        <v>346.5</v>
      </c>
      <c r="F47" s="67">
        <f t="shared" si="2"/>
        <v>1.9340745443107614E-4</v>
      </c>
    </row>
    <row r="48" spans="1:6" x14ac:dyDescent="0.35">
      <c r="A48" s="68">
        <v>47</v>
      </c>
      <c r="B48" s="103" t="s">
        <v>166</v>
      </c>
      <c r="C48" s="66">
        <v>747.39</v>
      </c>
      <c r="D48" s="66">
        <v>242366.94999999998</v>
      </c>
      <c r="E48" s="66">
        <f t="shared" si="1"/>
        <v>324.28444319565421</v>
      </c>
      <c r="F48" s="67">
        <f t="shared" si="2"/>
        <v>1.7521308771786909E-4</v>
      </c>
    </row>
    <row r="49" spans="1:6" x14ac:dyDescent="0.35">
      <c r="A49" s="68">
        <v>48</v>
      </c>
      <c r="B49" s="103" t="s">
        <v>179</v>
      </c>
      <c r="C49" s="66">
        <v>717.5</v>
      </c>
      <c r="D49" s="66">
        <v>169114.75</v>
      </c>
      <c r="E49" s="66">
        <f t="shared" si="1"/>
        <v>235.7</v>
      </c>
      <c r="F49" s="67">
        <f t="shared" si="2"/>
        <v>1.6820587703551167E-4</v>
      </c>
    </row>
    <row r="50" spans="1:6" x14ac:dyDescent="0.35">
      <c r="A50" s="68">
        <v>49</v>
      </c>
      <c r="B50" s="103" t="s">
        <v>158</v>
      </c>
      <c r="C50" s="66">
        <v>501.63</v>
      </c>
      <c r="D50" s="66">
        <v>153901.99050000001</v>
      </c>
      <c r="E50" s="66">
        <f t="shared" si="1"/>
        <v>306.80380061001142</v>
      </c>
      <c r="F50" s="67">
        <f t="shared" si="2"/>
        <v>1.1759876529243724E-4</v>
      </c>
    </row>
    <row r="51" spans="1:6" x14ac:dyDescent="0.35">
      <c r="A51" s="68">
        <v>50</v>
      </c>
      <c r="B51" s="103" t="s">
        <v>180</v>
      </c>
      <c r="C51" s="66">
        <v>427.5</v>
      </c>
      <c r="D51" s="66">
        <v>126775.125</v>
      </c>
      <c r="E51" s="66">
        <f t="shared" si="1"/>
        <v>296.55</v>
      </c>
      <c r="F51" s="67">
        <f t="shared" si="2"/>
        <v>1.0022022638701218E-4</v>
      </c>
    </row>
    <row r="52" spans="1:6" x14ac:dyDescent="0.35">
      <c r="A52" s="68">
        <v>51</v>
      </c>
      <c r="B52" s="103" t="s">
        <v>142</v>
      </c>
      <c r="C52" s="66">
        <v>427.5</v>
      </c>
      <c r="D52" s="66">
        <v>147530.25</v>
      </c>
      <c r="E52" s="66">
        <f t="shared" si="1"/>
        <v>345.1</v>
      </c>
      <c r="F52" s="67">
        <f t="shared" si="2"/>
        <v>1.0022022638701218E-4</v>
      </c>
    </row>
    <row r="53" spans="1:6" x14ac:dyDescent="0.35">
      <c r="A53" s="68">
        <v>52</v>
      </c>
      <c r="B53" s="103" t="s">
        <v>146</v>
      </c>
      <c r="C53" s="66">
        <v>412.5</v>
      </c>
      <c r="D53" s="66">
        <v>148623.75</v>
      </c>
      <c r="E53" s="66">
        <f t="shared" si="1"/>
        <v>360.3</v>
      </c>
      <c r="F53" s="67">
        <f t="shared" si="2"/>
        <v>9.6703727215538072E-5</v>
      </c>
    </row>
    <row r="54" spans="1:6" x14ac:dyDescent="0.35">
      <c r="A54" s="68">
        <v>53</v>
      </c>
      <c r="B54" s="103" t="s">
        <v>148</v>
      </c>
      <c r="C54" s="66">
        <v>135</v>
      </c>
      <c r="D54" s="66">
        <v>47715</v>
      </c>
      <c r="E54" s="66">
        <f t="shared" si="1"/>
        <v>353.44444444444446</v>
      </c>
      <c r="F54" s="67">
        <f t="shared" si="2"/>
        <v>3.1648492543267002E-5</v>
      </c>
    </row>
    <row r="55" spans="1:6" x14ac:dyDescent="0.35">
      <c r="A55" s="68">
        <v>54</v>
      </c>
      <c r="B55" s="103" t="s">
        <v>108</v>
      </c>
      <c r="C55" s="66">
        <v>17.28</v>
      </c>
      <c r="D55" s="66">
        <v>33985.207160999998</v>
      </c>
      <c r="E55" s="66">
        <f t="shared" ref="E55:E56" si="3">D55/C55</f>
        <v>1966.7365255208331</v>
      </c>
      <c r="F55" s="67">
        <f t="shared" ref="F55:F56" si="4">C55/$C$56</f>
        <v>4.0510070455381767E-6</v>
      </c>
    </row>
    <row r="56" spans="1:6" x14ac:dyDescent="0.35">
      <c r="A56" s="104"/>
      <c r="B56" s="102" t="s">
        <v>49</v>
      </c>
      <c r="C56" s="100">
        <v>4265606.0100000026</v>
      </c>
      <c r="D56" s="100">
        <v>1431594860.0054216</v>
      </c>
      <c r="E56" s="105">
        <f t="shared" si="3"/>
        <v>335.61347593971078</v>
      </c>
      <c r="F56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2026-04-10T14:37:54Z</dcterms:modified>
</cp:coreProperties>
</file>