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8" i="4" l="1"/>
  <c r="F58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<sst xmlns="http://schemas.openxmlformats.org/spreadsheetml/2006/main" count="206" uniqueCount="191">
  <si>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</si>
  <si>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</si>
  <si>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</si>
  <si>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</si>
  <si>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</si>
  <si>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</si>
  <si>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</si>
  <si>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</si>
  <si>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</si>
  <si>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</si>
  <si>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</si>
  <si>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</si>
  <si>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</si>
  <si>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</si>
  <si>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</si>
  <si>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</si>
  <si>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</si>
  <si>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</si>
  <si>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</si>
  <si>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</si>
  <si>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</si>
  <si>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</si>
  <si>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</si>
  <si>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</si>
  <si>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</si>
  <si>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</si>
  <si>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</si>
  <si>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</si>
  <si>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</si>
  <si>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</si>
  <si>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</si>
  <si>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</si>
  <si>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</si>
  <si>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</si>
  <si>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</si>
  <si>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</si>
  <si>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</si>
  <si>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</si>
  <si>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</si>
  <si>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</si>
  <si>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</si>
  <si>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</si>
  <si>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</si>
  <si>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</si>
  <si>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</si>
  <si>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</si>
  <si>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</si>
  <si>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</si>
  <si>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</si>
  <si>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</si>
  <si>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</si>
  <si>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</si>
  <si>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</si>
  <si>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</si>
  <si>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</si>
  <si>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</si>
  <si>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</si>
  <si>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</si>
  <si>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</si>
  <si>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</si>
  <si>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</si>
  <si>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</si>
  <si>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</si>
  <si>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</si>
  <si>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</si>
  <si>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</si>
  <si>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</si>
  <si>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</si>
  <si>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</si>
  <si>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</si>
  <si>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</si>
  <si>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</si>
  <si>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</si>
  <si>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</si>
  <si>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</si>
  <si>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</si>
  <si>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</si>
  <si>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</si>
  <si>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</si>
  <si>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</si>
  <si>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</si>
  <si>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</si>
  <si>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</si>
  <si>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</si>
  <si>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</si>
  <si>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</si>
  <si>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</si>
  <si>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</si>
  <si>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</si>
  <si>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</si>
  <si>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</si>
  <si>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</si>
  <si>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</si>
  <si>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</si>
  <si>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</si>
  <si>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</si>
  <si>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</si>
  <si>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</si>
  <si>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</si>
  <si>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</si>
  <si>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</si>
  <si>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</si>
  <si>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</si>
  <si>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</si>
  <si>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</si>
  <si>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</si>
  <si>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</si>
  <si>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</si>
  <si>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</si>
  <si>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</si>
  <si>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</si>
  <si>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</si>
  <si>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</si>
  <si>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</si>
  <si>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</si>
  <si>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</si>
  <si>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</si>
  <si>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</si>
  <si>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</si>
  <si>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</si>
  <si>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</si>
  <si>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</si>
  <si>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</si>
  <si>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</si>
  <si>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</si>
  <si>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</si>
  <si>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</si>
  <si>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</si>
  <si>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</si>
  <si>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</si>
  <si>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</si>
  <si>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</si>
  <si>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</si>
  <si>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</si>
  <si>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</si>
  <si>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</si>
  <si>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</si>
  <si>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</si>
  <si>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</si>
  <si>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</si>
  <si>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</si>
  <si>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</si>
  <si>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</si>
  <si>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</si>
  <si>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</si>
  <si>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</si>
  <si>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</si>
  <si>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</si>
  <si>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</si>
  <si>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</si>
  <si>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</si>
  <si>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</si>
  <si>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</si>
  <si>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</si>
  <si>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</si>
  <si>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</si>
  <si>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</si>
  <si>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</si>
  <si>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</si>
  <si>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</si>
  <si>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</si>
  <si>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</si>
  <si>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</si>
  <si>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</si>
  <si>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</si>
  <si>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</si>
  <si>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</si>
  <si>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</si>
  <si>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</si>
  <si>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</si>
  <si>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</si>
  <si>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</si>
  <si>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</si>
  <si>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</si>
  <si>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</si>
  <si>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</si>
  <si>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</si>
  <si>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</si>
  <si>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</si>
  <si>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</si>
  <si>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</si>
  <si>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</si>
  <si>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</si>
  <si>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</si>
  <si>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</si>
  <si>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</si>
  <si>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</si>
  <si>
    <t>MARZO</t>
  </si>
  <si>
    <t>TROPICAL COFFEE</t>
  </si>
  <si>
    <t>EMILIO GARCIA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</si>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</sst>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4892510.09</c:v>
                </c:pt>
                <c:pt idx="1">
                  <c:v>3600779.32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6079980.6700000046</c:v>
                </c:pt>
                <c:pt idx="1">
                  <c:v>4979924.3200000171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1187470.5800000047</c:v>
                </c:pt>
                <c:pt idx="1">
                  <c:v>1379145.0000000172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88</v>
      </c>
      <c r="C4" s="85" t="s">
        <v>106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3919206.97</v>
      </c>
      <c r="C6" s="34">
        <v>5317647.58</v>
      </c>
      <c r="D6" s="91">
        <v>1398440.6099999999</v>
      </c>
      <c r="E6" s="92">
        <v>0.3568172389732201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4892510.09</v>
      </c>
      <c r="C7" s="34">
        <v>6079980.6700000046</v>
      </c>
      <c r="D7" s="91">
        <v>1187470.5800000047</v>
      </c>
      <c r="E7" s="92">
        <v>0.24271193276169714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3600779.32</v>
      </c>
      <c r="C8" s="46">
        <v>4979924.3200000171</v>
      </c>
      <c r="D8" s="93">
        <v>1379145.0000000172</v>
      </c>
      <c r="E8" s="94">
        <v>0.38301291954765426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116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88</v>
      </c>
      <c r="N14" s="63" t="s">
        <v>106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5143000.37</v>
      </c>
      <c r="C15" s="33">
        <v>1175193167.2259479</v>
      </c>
      <c r="D15" s="42">
        <v>228.50341875941726</v>
      </c>
      <c r="E15" s="40">
        <v>31106251296.780003</v>
      </c>
      <c r="F15" s="33">
        <v>6048.2693095314717</v>
      </c>
      <c r="J15" s="4"/>
      <c r="K15" s="63"/>
      <c r="L15" s="47" t="s">
        <v>15</v>
      </c>
      <c r="M15" s="64">
        <f>+B7</f>
        <v>4892510.09</v>
      </c>
      <c r="N15" s="64">
        <f>+C7</f>
        <v>6079980.6700000046</v>
      </c>
      <c r="O15" s="65">
        <f>D7</f>
        <v>1187470.5800000047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6079980.6700000046</v>
      </c>
      <c r="C16" s="33">
        <v>1956810962.3835273</v>
      </c>
      <c r="D16" s="42">
        <v>321.84493152073225</v>
      </c>
      <c r="E16" s="34">
        <v>51726561874.098289</v>
      </c>
      <c r="F16" s="33">
        <v>8507.6852512589066</v>
      </c>
      <c r="G16" s="29"/>
      <c r="J16" s="4"/>
      <c r="K16" s="63"/>
      <c r="L16" s="47" t="s">
        <v>16</v>
      </c>
      <c r="M16" s="64">
        <f>+B8</f>
        <v>3600779.32</v>
      </c>
      <c r="N16" s="64">
        <f>+C8</f>
        <v>4979924.3200000171</v>
      </c>
      <c r="O16" s="65">
        <f>D8</f>
        <v>1379145.0000000172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4979924.3200000171</v>
      </c>
      <c r="C17" s="44">
        <v>1638214455.0973775</v>
      </c>
      <c r="D17" s="45">
        <v>328.96372511487721</v>
      </c>
      <c r="E17" s="46">
        <v>43352463127.187477</v>
      </c>
      <c r="F17" s="44">
        <v>8705.4461757738773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89</v>
      </c>
      <c r="C2" s="119"/>
      <c r="D2" s="119"/>
      <c r="E2" s="119" t="s">
        <v>115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124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133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155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173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182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187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183</v>
      </c>
      <c r="B10" s="51">
        <v>719682.38</v>
      </c>
      <c r="C10" s="51">
        <v>270698674.64590204</v>
      </c>
      <c r="D10" s="49">
        <v>376.13630980642051</v>
      </c>
      <c r="E10" s="51">
        <v>1190340.45</v>
      </c>
      <c r="F10" s="70">
        <v>348843040.10000002</v>
      </c>
      <c r="G10" s="101">
        <v>293.06156915023769</v>
      </c>
      <c r="H10" s="50">
        <v>470658.06999999995</v>
      </c>
      <c r="I10" s="52">
        <v>78144365.454097986</v>
      </c>
      <c r="J10" s="90">
        <v>0.65398026001414677</v>
      </c>
    </row>
    <row r="11" spans="1:10" x14ac:dyDescent="0.35">
      <c r="A11" s="48" t="s">
        <v>84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85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86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87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90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4979924.32</v>
      </c>
      <c r="F16" s="80">
        <v>1638214455.0967278</v>
      </c>
      <c r="G16" s="81">
        <v>328.96372511474789</v>
      </c>
      <c r="H16" s="82"/>
      <c r="I16" s="83"/>
      <c r="J16" s="84"/>
    </row>
    <row r="17" spans="1:10" x14ac:dyDescent="0.35">
      <c r="A17" s="53" t="s">
        <v>128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926827.22000000009</v>
      </c>
      <c r="E3" s="4">
        <v>982977.22000000009</v>
      </c>
      <c r="F3" s="4">
        <v>1274890.1000000001</v>
      </c>
      <c r="G3" s="4">
        <v>946444.24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793002.69</v>
      </c>
      <c r="G4" s="4">
        <v>649519.63000000059</v>
      </c>
    </row>
    <row r="5" spans="1:7" x14ac:dyDescent="0.35">
      <c r="A5" s="1">
        <v>3</v>
      </c>
      <c r="B5" s="1" t="s">
        <v>31</v>
      </c>
      <c r="C5" s="4">
        <v>2923.14</v>
      </c>
      <c r="D5" s="4">
        <v>682000</v>
      </c>
      <c r="E5" s="4">
        <v>684923.14</v>
      </c>
      <c r="F5" s="4">
        <v>698596.33999999985</v>
      </c>
      <c r="G5" s="4">
        <v>621620.10999999987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435621.88</v>
      </c>
      <c r="E6" s="4">
        <v>448702.73</v>
      </c>
      <c r="F6" s="4">
        <v>546962.82000000007</v>
      </c>
      <c r="G6" s="4">
        <v>416858.52000000014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312950.78000000003</v>
      </c>
      <c r="E7" s="4">
        <v>322024.31000000006</v>
      </c>
      <c r="F7" s="4">
        <v>343178.1100000001</v>
      </c>
      <c r="G7" s="4">
        <v>318545.87000000058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295000</v>
      </c>
      <c r="E8" s="4">
        <v>305927.11</v>
      </c>
      <c r="F8" s="4">
        <v>341894.87999999995</v>
      </c>
      <c r="G8" s="4">
        <v>292940.31999999954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263913</v>
      </c>
      <c r="E9" s="4">
        <v>275862.11</v>
      </c>
      <c r="F9" s="4">
        <v>347392.96</v>
      </c>
      <c r="G9" s="4">
        <v>259399.2999999999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226926.32</v>
      </c>
      <c r="E10" s="4">
        <v>227847</v>
      </c>
      <c r="F10" s="4">
        <v>223020</v>
      </c>
      <c r="G10" s="4">
        <v>207090</v>
      </c>
    </row>
    <row r="11" spans="1:7" x14ac:dyDescent="0.35">
      <c r="A11" s="1">
        <v>9</v>
      </c>
      <c r="B11" s="1" t="s">
        <v>32</v>
      </c>
      <c r="C11" s="4">
        <v>0</v>
      </c>
      <c r="D11" s="4">
        <v>172575.90000000002</v>
      </c>
      <c r="E11" s="4">
        <v>172575.90000000002</v>
      </c>
      <c r="F11" s="4">
        <v>204838.5</v>
      </c>
      <c r="G11" s="4">
        <v>164451.87999999998</v>
      </c>
    </row>
    <row r="12" spans="1:7" x14ac:dyDescent="0.35">
      <c r="A12" s="1">
        <v>10</v>
      </c>
      <c r="B12" s="20" t="s">
        <v>117</v>
      </c>
      <c r="C12" s="4">
        <v>0</v>
      </c>
      <c r="D12" s="4">
        <v>106094.83000000002</v>
      </c>
      <c r="E12" s="4">
        <v>106094.83000000002</v>
      </c>
      <c r="F12" s="4">
        <v>109574.40000000001</v>
      </c>
      <c r="G12" s="4">
        <v>106094.37000000004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107910.19</v>
      </c>
      <c r="E13" s="4">
        <v>108137.71</v>
      </c>
      <c r="F13" s="4">
        <v>103826.73000000001</v>
      </c>
      <c r="G13" s="4">
        <v>102889.69000000002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90686.52</v>
      </c>
      <c r="E14" s="4">
        <v>91465.67</v>
      </c>
      <c r="F14" s="4">
        <v>95024.829999999987</v>
      </c>
      <c r="G14" s="4">
        <v>88235.98000000001</v>
      </c>
    </row>
    <row r="15" spans="1:7" x14ac:dyDescent="0.35">
      <c r="A15" s="1">
        <v>13</v>
      </c>
      <c r="B15" s="1" t="s">
        <v>77</v>
      </c>
      <c r="C15" s="4">
        <v>0</v>
      </c>
      <c r="D15" s="4">
        <v>70462.5</v>
      </c>
      <c r="E15" s="4">
        <v>70462.5</v>
      </c>
      <c r="F15" s="4">
        <v>107073</v>
      </c>
      <c r="G15" s="4">
        <v>73437.709999999992</v>
      </c>
    </row>
    <row r="16" spans="1:7" x14ac:dyDescent="0.35">
      <c r="A16" s="1">
        <v>14</v>
      </c>
      <c r="B16" s="1" t="s">
        <v>118</v>
      </c>
      <c r="C16" s="4">
        <v>0</v>
      </c>
      <c r="D16" s="4">
        <v>73023.659999999989</v>
      </c>
      <c r="E16" s="4">
        <v>73023.659999999989</v>
      </c>
      <c r="F16" s="4">
        <v>79390.969999999987</v>
      </c>
      <c r="G16" s="4">
        <v>73023.500000000044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64588.159999999989</v>
      </c>
      <c r="E17" s="4">
        <v>64978.999999999985</v>
      </c>
      <c r="F17" s="4">
        <v>66279.5</v>
      </c>
      <c r="G17" s="4">
        <v>64974.28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58802.84</v>
      </c>
      <c r="E18" s="4">
        <v>58997.84</v>
      </c>
      <c r="F18" s="4">
        <v>92292.409999999989</v>
      </c>
      <c r="G18" s="4">
        <v>58585.339999999982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56965.99</v>
      </c>
      <c r="E19" s="4">
        <v>57231.31</v>
      </c>
      <c r="F19" s="4">
        <v>82490.449999999968</v>
      </c>
      <c r="G19" s="4">
        <v>56867.789999999972</v>
      </c>
    </row>
    <row r="20" spans="1:7" x14ac:dyDescent="0.35">
      <c r="A20" s="1">
        <v>18</v>
      </c>
      <c r="B20" s="1" t="s">
        <v>35</v>
      </c>
      <c r="C20" s="4">
        <v>2048.25</v>
      </c>
      <c r="D20" s="4">
        <v>58747.5</v>
      </c>
      <c r="E20" s="4">
        <v>60795.75</v>
      </c>
      <c r="F20" s="4">
        <v>64974.62</v>
      </c>
      <c r="G20" s="4">
        <v>52373.11</v>
      </c>
    </row>
    <row r="21" spans="1:7" x14ac:dyDescent="0.35">
      <c r="A21" s="1">
        <v>19</v>
      </c>
      <c r="B21" s="1" t="s">
        <v>58</v>
      </c>
      <c r="C21" s="4">
        <v>38.99</v>
      </c>
      <c r="D21" s="4">
        <v>48292.239999999991</v>
      </c>
      <c r="E21" s="4">
        <v>48331.229999999989</v>
      </c>
      <c r="F21" s="4">
        <v>56946.63</v>
      </c>
      <c r="G21" s="4">
        <v>48292.260000000024</v>
      </c>
    </row>
    <row r="22" spans="1:7" x14ac:dyDescent="0.35">
      <c r="A22" s="1">
        <v>20</v>
      </c>
      <c r="B22" s="1" t="s">
        <v>97</v>
      </c>
      <c r="C22" s="4">
        <v>41.6</v>
      </c>
      <c r="D22" s="4">
        <v>47521.84</v>
      </c>
      <c r="E22" s="4">
        <v>47563.439999999995</v>
      </c>
      <c r="F22" s="4">
        <v>50292.21</v>
      </c>
      <c r="G22" s="4">
        <v>41936.32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34899.79</v>
      </c>
      <c r="E23" s="4">
        <v>39133.71</v>
      </c>
      <c r="F23" s="4">
        <v>45358.69</v>
      </c>
      <c r="G23" s="4">
        <v>39133.69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7007.6500000000005</v>
      </c>
      <c r="E24" s="4">
        <v>29355.72</v>
      </c>
      <c r="F24" s="4">
        <v>31192.21</v>
      </c>
      <c r="G24" s="4">
        <v>29096.48</v>
      </c>
    </row>
    <row r="25" spans="1:7" x14ac:dyDescent="0.35">
      <c r="A25" s="1">
        <v>23</v>
      </c>
      <c r="B25" s="62" t="s">
        <v>36</v>
      </c>
      <c r="C25" s="4">
        <v>859.71</v>
      </c>
      <c r="D25" s="4">
        <v>24528.42</v>
      </c>
      <c r="E25" s="4">
        <v>25388.129999999997</v>
      </c>
      <c r="F25" s="4">
        <v>31447.5</v>
      </c>
      <c r="G25" s="4">
        <v>25327.5</v>
      </c>
    </row>
    <row r="26" spans="1:7" x14ac:dyDescent="0.35">
      <c r="A26" s="1">
        <v>24</v>
      </c>
      <c r="B26" s="1" t="s">
        <v>142</v>
      </c>
      <c r="C26" s="4">
        <v>0</v>
      </c>
      <c r="D26" s="4">
        <v>25035.23</v>
      </c>
      <c r="E26" s="4">
        <v>25035.23</v>
      </c>
      <c r="F26" s="4">
        <v>30949.89</v>
      </c>
      <c r="G26" s="4">
        <v>25024.89</v>
      </c>
    </row>
    <row r="27" spans="1:7" x14ac:dyDescent="0.35">
      <c r="A27" s="1">
        <v>25</v>
      </c>
      <c r="B27" s="1" t="s">
        <v>40</v>
      </c>
      <c r="C27" s="4">
        <v>5804.07</v>
      </c>
      <c r="D27" s="4">
        <v>7749.48</v>
      </c>
      <c r="E27" s="4">
        <v>13553.55</v>
      </c>
      <c r="F27" s="4">
        <v>21962.560000000001</v>
      </c>
      <c r="G27" s="4">
        <v>21962.560000000001</v>
      </c>
    </row>
    <row r="28" spans="1:7" x14ac:dyDescent="0.35">
      <c r="A28" s="1">
        <v>26</v>
      </c>
      <c r="B28" s="1" t="s">
        <v>92</v>
      </c>
      <c r="C28" s="4">
        <v>0</v>
      </c>
      <c r="D28" s="4">
        <v>18094.48</v>
      </c>
      <c r="E28" s="4">
        <v>18094.48</v>
      </c>
      <c r="F28" s="4">
        <v>21543.200000000001</v>
      </c>
      <c r="G28" s="4">
        <v>18094.48</v>
      </c>
    </row>
    <row r="29" spans="1:7" x14ac:dyDescent="0.35">
      <c r="A29" s="1">
        <v>27</v>
      </c>
      <c r="B29" s="1" t="s">
        <v>96</v>
      </c>
      <c r="C29" s="4">
        <v>212.62</v>
      </c>
      <c r="D29" s="4">
        <v>20636.89</v>
      </c>
      <c r="E29" s="4">
        <v>20849.509999999998</v>
      </c>
      <c r="F29" s="4">
        <v>26142.100000000013</v>
      </c>
      <c r="G29" s="4">
        <v>17551.900000000001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14629.93</v>
      </c>
      <c r="E30" s="4">
        <v>16783.7</v>
      </c>
      <c r="F30" s="4">
        <v>17608.7</v>
      </c>
      <c r="G30" s="4">
        <v>16783.7</v>
      </c>
    </row>
    <row r="31" spans="1:7" x14ac:dyDescent="0.35">
      <c r="A31" s="1">
        <v>29</v>
      </c>
      <c r="B31" s="1" t="s">
        <v>72</v>
      </c>
      <c r="C31" s="4">
        <v>276.83</v>
      </c>
      <c r="D31" s="4">
        <v>12659.920000000002</v>
      </c>
      <c r="E31" s="4">
        <v>12936.750000000002</v>
      </c>
      <c r="F31" s="4">
        <v>12935.130000000003</v>
      </c>
      <c r="G31" s="4">
        <v>12935.130000000005</v>
      </c>
    </row>
    <row r="32" spans="1:7" x14ac:dyDescent="0.35">
      <c r="A32" s="1">
        <v>30</v>
      </c>
      <c r="B32" s="1" t="s">
        <v>166</v>
      </c>
      <c r="C32" s="4">
        <v>0</v>
      </c>
      <c r="D32" s="4">
        <v>0</v>
      </c>
      <c r="E32" s="4">
        <v>0</v>
      </c>
      <c r="F32" s="4">
        <v>12690</v>
      </c>
      <c r="G32" s="4">
        <v>12273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10388.4</v>
      </c>
      <c r="E33" s="4">
        <v>10590</v>
      </c>
      <c r="F33" s="4">
        <v>10590</v>
      </c>
      <c r="G33" s="4">
        <v>10590</v>
      </c>
    </row>
    <row r="34" spans="1:7" x14ac:dyDescent="0.35">
      <c r="A34" s="1">
        <v>32</v>
      </c>
      <c r="B34" s="1" t="s">
        <v>80</v>
      </c>
      <c r="C34" s="4">
        <v>2199.0100000000002</v>
      </c>
      <c r="D34" s="4">
        <v>7992</v>
      </c>
      <c r="E34" s="4">
        <v>10191.01</v>
      </c>
      <c r="F34" s="4">
        <v>15873</v>
      </c>
      <c r="G34" s="4">
        <v>10191</v>
      </c>
    </row>
    <row r="35" spans="1:7" x14ac:dyDescent="0.35">
      <c r="A35" s="1">
        <v>33</v>
      </c>
      <c r="B35" s="1" t="s">
        <v>73</v>
      </c>
      <c r="C35" s="4">
        <v>1917.41</v>
      </c>
      <c r="D35" s="4">
        <v>7813.2199999999993</v>
      </c>
      <c r="E35" s="4">
        <v>9730.6299999999992</v>
      </c>
      <c r="F35" s="4">
        <v>20349.63</v>
      </c>
      <c r="G35" s="4">
        <v>9730.6299999999992</v>
      </c>
    </row>
    <row r="36" spans="1:7" x14ac:dyDescent="0.35">
      <c r="A36" s="1">
        <v>34</v>
      </c>
      <c r="B36" s="1" t="s">
        <v>156</v>
      </c>
      <c r="C36" s="4">
        <v>0</v>
      </c>
      <c r="D36" s="4">
        <v>8960.9699999999993</v>
      </c>
      <c r="E36" s="4">
        <v>8960.9699999999993</v>
      </c>
      <c r="F36" s="4">
        <v>9373.4700000000012</v>
      </c>
      <c r="G36" s="4">
        <v>8960.9699999999993</v>
      </c>
    </row>
    <row r="37" spans="1:7" x14ac:dyDescent="0.35">
      <c r="A37" s="1">
        <v>35</v>
      </c>
      <c r="B37" s="1" t="s">
        <v>120</v>
      </c>
      <c r="C37" s="4">
        <v>0</v>
      </c>
      <c r="D37" s="4">
        <v>7643</v>
      </c>
      <c r="E37" s="4">
        <v>7643</v>
      </c>
      <c r="F37" s="4">
        <v>8992.5</v>
      </c>
      <c r="G37" s="4">
        <v>7641.619999999999</v>
      </c>
    </row>
    <row r="38" spans="1:7" x14ac:dyDescent="0.35">
      <c r="A38" s="1">
        <v>36</v>
      </c>
      <c r="B38" s="1" t="s">
        <v>159</v>
      </c>
      <c r="C38" s="4">
        <v>0</v>
      </c>
      <c r="D38" s="4">
        <v>7567.5</v>
      </c>
      <c r="E38" s="4">
        <v>7567.5</v>
      </c>
      <c r="F38" s="4">
        <v>7567.5</v>
      </c>
      <c r="G38" s="4">
        <v>7567.5</v>
      </c>
    </row>
    <row r="39" spans="1:7" x14ac:dyDescent="0.35">
      <c r="A39" s="1">
        <v>37</v>
      </c>
      <c r="B39" s="1" t="s">
        <v>188</v>
      </c>
      <c r="C39" s="4">
        <v>18.86</v>
      </c>
      <c r="D39" s="4">
        <v>6405</v>
      </c>
      <c r="E39" s="4">
        <v>6423.86</v>
      </c>
      <c r="F39" s="4">
        <v>6405</v>
      </c>
      <c r="G39" s="4">
        <v>6405</v>
      </c>
    </row>
    <row r="40" spans="1:7" x14ac:dyDescent="0.35">
      <c r="A40" s="1">
        <v>38</v>
      </c>
      <c r="B40" s="1" t="s">
        <v>175</v>
      </c>
      <c r="C40" s="4">
        <v>0</v>
      </c>
      <c r="D40" s="4">
        <v>6185.8899999999994</v>
      </c>
      <c r="E40" s="4">
        <v>6185.8899999999994</v>
      </c>
      <c r="F40" s="4">
        <v>6635.88</v>
      </c>
      <c r="G40" s="4">
        <v>6185.88</v>
      </c>
    </row>
    <row r="41" spans="1:7" x14ac:dyDescent="0.35">
      <c r="A41" s="1">
        <v>39</v>
      </c>
      <c r="B41" s="1" t="s">
        <v>138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98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143</v>
      </c>
      <c r="C43" s="4">
        <v>0</v>
      </c>
      <c r="D43" s="4">
        <v>3855</v>
      </c>
      <c r="E43" s="4">
        <v>3855</v>
      </c>
      <c r="F43" s="4">
        <v>5224.5599999999995</v>
      </c>
      <c r="G43" s="4">
        <v>3855</v>
      </c>
    </row>
    <row r="44" spans="1:7" x14ac:dyDescent="0.35">
      <c r="A44" s="1">
        <v>42</v>
      </c>
      <c r="B44" s="1" t="s">
        <v>167</v>
      </c>
      <c r="C44" s="4">
        <v>0</v>
      </c>
      <c r="D44" s="4">
        <v>3202.5</v>
      </c>
      <c r="E44" s="4">
        <v>3202.5</v>
      </c>
      <c r="F44" s="4">
        <v>3202.5</v>
      </c>
      <c r="G44" s="4">
        <v>3202.5</v>
      </c>
    </row>
    <row r="45" spans="1:7" x14ac:dyDescent="0.35">
      <c r="A45" s="1">
        <v>43</v>
      </c>
      <c r="B45" s="1" t="s">
        <v>160</v>
      </c>
      <c r="C45" s="4">
        <v>0</v>
      </c>
      <c r="D45" s="4">
        <v>2887.5</v>
      </c>
      <c r="E45" s="4">
        <v>2887.5</v>
      </c>
      <c r="F45" s="4">
        <v>3712.5</v>
      </c>
      <c r="G45" s="4">
        <v>2887.5</v>
      </c>
    </row>
    <row r="46" spans="1:7" x14ac:dyDescent="0.35">
      <c r="A46" s="1">
        <v>44</v>
      </c>
      <c r="B46" s="1" t="s">
        <v>99</v>
      </c>
      <c r="C46" s="4">
        <v>624.64</v>
      </c>
      <c r="D46" s="4">
        <v>2075.36</v>
      </c>
      <c r="E46" s="4">
        <v>2700</v>
      </c>
      <c r="F46" s="4">
        <v>3000</v>
      </c>
      <c r="G46" s="4">
        <v>2700</v>
      </c>
    </row>
    <row r="47" spans="1:7" x14ac:dyDescent="0.35">
      <c r="A47" s="1">
        <v>45</v>
      </c>
      <c r="B47" s="1" t="s">
        <v>158</v>
      </c>
      <c r="C47" s="4">
        <v>0</v>
      </c>
      <c r="D47" s="4">
        <v>2604.63</v>
      </c>
      <c r="E47" s="4">
        <v>2604.63</v>
      </c>
      <c r="F47" s="4">
        <v>2542.5</v>
      </c>
      <c r="G47" s="4">
        <v>2542.5</v>
      </c>
    </row>
    <row r="48" spans="1:7" x14ac:dyDescent="0.35">
      <c r="A48" s="1">
        <v>46</v>
      </c>
      <c r="B48" s="1" t="s">
        <v>168</v>
      </c>
      <c r="C48" s="4">
        <v>0</v>
      </c>
      <c r="D48" s="4">
        <v>2482.5</v>
      </c>
      <c r="E48" s="4">
        <v>2482.5</v>
      </c>
      <c r="F48" s="4">
        <v>2482.5</v>
      </c>
      <c r="G48" s="4">
        <v>2482.5</v>
      </c>
    </row>
    <row r="49" spans="1:7" x14ac:dyDescent="0.35">
      <c r="A49" s="1">
        <v>47</v>
      </c>
      <c r="B49" s="1" t="s">
        <v>129</v>
      </c>
      <c r="C49" s="4">
        <v>0</v>
      </c>
      <c r="D49" s="4">
        <v>0</v>
      </c>
      <c r="E49" s="4">
        <v>0</v>
      </c>
      <c r="F49" s="4">
        <v>3300</v>
      </c>
      <c r="G49" s="4">
        <v>2475</v>
      </c>
    </row>
    <row r="50" spans="1:7" x14ac:dyDescent="0.35">
      <c r="A50" s="1">
        <v>48</v>
      </c>
      <c r="B50" s="1" t="s">
        <v>70</v>
      </c>
      <c r="C50" s="4">
        <v>1049.76</v>
      </c>
      <c r="D50" s="4">
        <v>1489.1599999999999</v>
      </c>
      <c r="E50" s="4">
        <v>2538.92</v>
      </c>
      <c r="F50" s="4">
        <v>2457</v>
      </c>
      <c r="G50" s="4">
        <v>2457</v>
      </c>
    </row>
    <row r="51" spans="1:7" x14ac:dyDescent="0.35">
      <c r="A51" s="1">
        <v>49</v>
      </c>
      <c r="B51" s="1" t="s">
        <v>176</v>
      </c>
      <c r="C51" s="4">
        <v>0</v>
      </c>
      <c r="D51" s="4">
        <v>2400</v>
      </c>
      <c r="E51" s="4">
        <v>2400</v>
      </c>
      <c r="F51" s="4">
        <v>2400</v>
      </c>
      <c r="G51" s="4">
        <v>2400</v>
      </c>
    </row>
    <row r="52" spans="1:7" x14ac:dyDescent="0.35">
      <c r="A52" s="1">
        <v>50</v>
      </c>
      <c r="B52" s="1" t="s">
        <v>63</v>
      </c>
      <c r="C52" s="4">
        <v>13989.2</v>
      </c>
      <c r="D52" s="4">
        <v>0</v>
      </c>
      <c r="E52" s="4">
        <v>13989.2</v>
      </c>
      <c r="F52" s="4">
        <v>2639.63</v>
      </c>
      <c r="G52" s="4">
        <v>2390.1400000000003</v>
      </c>
    </row>
    <row r="53" spans="1:7" x14ac:dyDescent="0.35">
      <c r="A53" s="1">
        <v>51</v>
      </c>
      <c r="B53" s="1" t="s">
        <v>180</v>
      </c>
      <c r="C53" s="4">
        <v>0</v>
      </c>
      <c r="D53" s="4">
        <v>1672.29</v>
      </c>
      <c r="E53" s="4">
        <v>1672.29</v>
      </c>
      <c r="F53" s="4">
        <v>1672.29</v>
      </c>
      <c r="G53" s="4">
        <v>1672.29</v>
      </c>
    </row>
    <row r="54" spans="1:7" x14ac:dyDescent="0.35">
      <c r="A54" s="1">
        <v>52</v>
      </c>
      <c r="B54" s="1" t="s">
        <v>82</v>
      </c>
      <c r="C54" s="4">
        <v>191.16</v>
      </c>
      <c r="D54" s="4">
        <v>1158.8399999999999</v>
      </c>
      <c r="E54" s="4">
        <v>1350</v>
      </c>
      <c r="F54" s="4">
        <v>1350</v>
      </c>
      <c r="G54" s="4">
        <v>1350</v>
      </c>
    </row>
    <row r="55" spans="1:7" x14ac:dyDescent="0.35">
      <c r="A55" s="1">
        <v>53</v>
      </c>
      <c r="B55" s="1" t="s">
        <v>64</v>
      </c>
      <c r="C55" s="4">
        <v>622.46</v>
      </c>
      <c r="D55" s="4">
        <v>652.54</v>
      </c>
      <c r="E55" s="4">
        <v>1275</v>
      </c>
      <c r="F55" s="4">
        <v>3075</v>
      </c>
      <c r="G55" s="4">
        <v>1275</v>
      </c>
    </row>
    <row r="56" spans="1:7" x14ac:dyDescent="0.35">
      <c r="A56" s="1">
        <v>54</v>
      </c>
      <c r="B56" s="1" t="s">
        <v>171</v>
      </c>
      <c r="C56" s="4">
        <v>0</v>
      </c>
      <c r="D56" s="4">
        <v>1237.5</v>
      </c>
      <c r="E56" s="4">
        <v>1237.5</v>
      </c>
      <c r="F56" s="4">
        <v>2062.5</v>
      </c>
      <c r="G56" s="4">
        <v>1237.5</v>
      </c>
    </row>
    <row r="57" spans="1:7" x14ac:dyDescent="0.35">
      <c r="A57" s="1">
        <v>55</v>
      </c>
      <c r="B57" s="1" t="s">
        <v>148</v>
      </c>
      <c r="C57" s="4">
        <v>0</v>
      </c>
      <c r="D57" s="4">
        <v>1237.5</v>
      </c>
      <c r="E57" s="4">
        <v>1237.5</v>
      </c>
      <c r="F57" s="4">
        <v>1237.5</v>
      </c>
      <c r="G57" s="4">
        <v>1237.5</v>
      </c>
    </row>
    <row r="58" spans="1:7" x14ac:dyDescent="0.35">
      <c r="A58" s="1">
        <v>56</v>
      </c>
      <c r="B58" s="1" t="s">
        <v>179</v>
      </c>
      <c r="C58" s="4">
        <v>0</v>
      </c>
      <c r="D58" s="4">
        <v>825</v>
      </c>
      <c r="E58" s="4">
        <v>825</v>
      </c>
      <c r="F58" s="4">
        <v>825</v>
      </c>
      <c r="G58" s="4">
        <v>825</v>
      </c>
    </row>
    <row r="59" spans="1:7" x14ac:dyDescent="0.35">
      <c r="A59" s="1">
        <v>57</v>
      </c>
      <c r="B59" s="1" t="s">
        <v>185</v>
      </c>
      <c r="C59" s="4">
        <v>0</v>
      </c>
      <c r="D59" s="4">
        <v>825</v>
      </c>
      <c r="E59" s="4">
        <v>825</v>
      </c>
      <c r="F59" s="4">
        <v>825</v>
      </c>
      <c r="G59" s="4">
        <v>825</v>
      </c>
    </row>
    <row r="60" spans="1:7" x14ac:dyDescent="0.35">
      <c r="A60" s="1">
        <v>58</v>
      </c>
      <c r="B60" s="1" t="s">
        <v>172</v>
      </c>
      <c r="C60" s="4">
        <v>0</v>
      </c>
      <c r="D60" s="4">
        <v>788.88</v>
      </c>
      <c r="E60" s="4">
        <v>788.88</v>
      </c>
      <c r="F60" s="4">
        <v>789</v>
      </c>
      <c r="G60" s="4">
        <v>788.88</v>
      </c>
    </row>
    <row r="61" spans="1:7" x14ac:dyDescent="0.35">
      <c r="A61" s="1">
        <v>59</v>
      </c>
      <c r="B61" s="1" t="s">
        <v>181</v>
      </c>
      <c r="C61" s="4">
        <v>0</v>
      </c>
      <c r="D61" s="4">
        <v>765</v>
      </c>
      <c r="E61" s="4">
        <v>765</v>
      </c>
      <c r="F61" s="4">
        <v>765</v>
      </c>
      <c r="G61" s="4">
        <v>765</v>
      </c>
    </row>
    <row r="62" spans="1:7" x14ac:dyDescent="0.35">
      <c r="A62" s="1">
        <v>60</v>
      </c>
      <c r="B62" s="1" t="s">
        <v>65</v>
      </c>
      <c r="C62" s="4">
        <v>274.92</v>
      </c>
      <c r="D62" s="4">
        <v>314.05</v>
      </c>
      <c r="E62" s="4">
        <v>588.97</v>
      </c>
      <c r="F62" s="4">
        <v>574.16</v>
      </c>
      <c r="G62" s="4">
        <v>573.94000000000005</v>
      </c>
    </row>
    <row r="63" spans="1:7" x14ac:dyDescent="0.35">
      <c r="A63" s="1">
        <v>61</v>
      </c>
      <c r="B63" s="1" t="s">
        <v>79</v>
      </c>
      <c r="C63" s="4">
        <v>1373</v>
      </c>
      <c r="D63" s="4">
        <v>0</v>
      </c>
      <c r="E63" s="4">
        <v>1373</v>
      </c>
      <c r="F63" s="4">
        <v>1017.5</v>
      </c>
      <c r="G63" s="4">
        <v>500</v>
      </c>
    </row>
    <row r="64" spans="1:7" x14ac:dyDescent="0.35">
      <c r="A64" s="1">
        <v>62</v>
      </c>
      <c r="B64" s="1" t="s">
        <v>125</v>
      </c>
      <c r="C64" s="4">
        <v>0</v>
      </c>
      <c r="D64" s="4">
        <v>419.5</v>
      </c>
      <c r="E64" s="4">
        <v>419.5</v>
      </c>
      <c r="F64" s="4">
        <v>562</v>
      </c>
      <c r="G64" s="4">
        <v>419.5</v>
      </c>
    </row>
    <row r="65" spans="1:7" x14ac:dyDescent="0.35">
      <c r="A65" s="1">
        <v>63</v>
      </c>
      <c r="B65" s="1" t="s">
        <v>78</v>
      </c>
      <c r="C65" s="4">
        <v>8.7200000000000006</v>
      </c>
      <c r="D65" s="4">
        <v>412.5</v>
      </c>
      <c r="E65" s="4">
        <v>421.22</v>
      </c>
      <c r="F65" s="4">
        <v>825</v>
      </c>
      <c r="G65" s="4">
        <v>412.5</v>
      </c>
    </row>
    <row r="66" spans="1:7" x14ac:dyDescent="0.35">
      <c r="A66" s="1">
        <v>64</v>
      </c>
      <c r="B66" s="109" t="s">
        <v>184</v>
      </c>
      <c r="C66" s="4">
        <v>0</v>
      </c>
      <c r="D66" s="4">
        <v>412.5</v>
      </c>
      <c r="E66" s="4">
        <v>412.5</v>
      </c>
      <c r="F66" s="4">
        <v>412.5</v>
      </c>
      <c r="G66" s="4">
        <v>412.5</v>
      </c>
    </row>
    <row r="67" spans="1:7" x14ac:dyDescent="0.35">
      <c r="A67" s="1">
        <v>65</v>
      </c>
      <c r="B67" s="1" t="s">
        <v>174</v>
      </c>
      <c r="C67" s="4">
        <v>0</v>
      </c>
      <c r="D67" s="4">
        <v>156</v>
      </c>
      <c r="E67" s="4">
        <v>156</v>
      </c>
      <c r="F67" s="4">
        <v>156</v>
      </c>
      <c r="G67" s="4">
        <v>156</v>
      </c>
    </row>
    <row r="68" spans="1:7" x14ac:dyDescent="0.35">
      <c r="A68" s="1">
        <v>66</v>
      </c>
      <c r="B68" s="1" t="s">
        <v>109</v>
      </c>
      <c r="C68" s="4">
        <v>0</v>
      </c>
      <c r="D68" s="4">
        <v>110.48</v>
      </c>
      <c r="E68" s="4">
        <v>110.48</v>
      </c>
      <c r="F68" s="4">
        <v>79.44</v>
      </c>
      <c r="G68" s="4">
        <v>79.44</v>
      </c>
    </row>
    <row r="69" spans="1:7" x14ac:dyDescent="0.35">
      <c r="A69" s="1">
        <v>67</v>
      </c>
      <c r="B69" s="1" t="s">
        <v>108</v>
      </c>
      <c r="C69" s="4">
        <v>64.92</v>
      </c>
      <c r="D69" s="4">
        <v>23.48</v>
      </c>
      <c r="E69" s="4">
        <v>88.4</v>
      </c>
      <c r="F69" s="4">
        <v>23.48</v>
      </c>
      <c r="G69" s="4">
        <v>23.48</v>
      </c>
    </row>
    <row r="70" spans="1:7" x14ac:dyDescent="0.35">
      <c r="A70" s="1">
        <v>68</v>
      </c>
      <c r="B70" s="20" t="s">
        <v>93</v>
      </c>
      <c r="C70" s="4">
        <v>0</v>
      </c>
      <c r="D70" s="4">
        <v>0</v>
      </c>
      <c r="E70" s="4">
        <v>0</v>
      </c>
      <c r="F70" s="4">
        <v>889.5</v>
      </c>
      <c r="G70" s="4">
        <v>0</v>
      </c>
    </row>
    <row r="71" spans="1:7" x14ac:dyDescent="0.35">
      <c r="A71" s="1">
        <v>69</v>
      </c>
      <c r="B71" s="1" t="s">
        <v>94</v>
      </c>
      <c r="C71" s="4">
        <v>0</v>
      </c>
      <c r="D71" s="4">
        <v>0</v>
      </c>
      <c r="E71" s="4">
        <v>0</v>
      </c>
      <c r="F71" s="4">
        <v>495</v>
      </c>
      <c r="G71" s="4">
        <v>0</v>
      </c>
    </row>
    <row r="72" spans="1:7" x14ac:dyDescent="0.35">
      <c r="A72" s="1">
        <v>70</v>
      </c>
      <c r="B72" s="1" t="s">
        <v>95</v>
      </c>
      <c r="C72" s="4">
        <v>0</v>
      </c>
      <c r="D72" s="4">
        <v>0</v>
      </c>
      <c r="E72" s="4">
        <v>0</v>
      </c>
      <c r="F72" s="4">
        <v>469.5</v>
      </c>
      <c r="G72" s="4">
        <v>0</v>
      </c>
    </row>
    <row r="73" spans="1:7" x14ac:dyDescent="0.35">
      <c r="A73" s="1">
        <v>71</v>
      </c>
      <c r="B73" s="1" t="s">
        <v>189</v>
      </c>
      <c r="C73" s="4">
        <v>0</v>
      </c>
      <c r="D73" s="4">
        <v>0</v>
      </c>
      <c r="E73" s="4">
        <v>0</v>
      </c>
      <c r="F73" s="4">
        <v>412.5</v>
      </c>
      <c r="G73" s="4">
        <v>0</v>
      </c>
    </row>
    <row r="74" spans="1:7" x14ac:dyDescent="0.35">
      <c r="A74" s="1">
        <v>72</v>
      </c>
      <c r="B74" s="62" t="s">
        <v>76</v>
      </c>
      <c r="C74" s="4">
        <v>216</v>
      </c>
      <c r="D74" s="4">
        <v>0</v>
      </c>
      <c r="E74" s="4">
        <v>216</v>
      </c>
      <c r="F74" s="4">
        <v>0</v>
      </c>
      <c r="G74" s="4">
        <v>0</v>
      </c>
    </row>
    <row r="75" spans="1:7" x14ac:dyDescent="0.35">
      <c r="A75" s="1">
        <v>73</v>
      </c>
      <c r="B75" s="1" t="s">
        <v>119</v>
      </c>
      <c r="C75" s="4">
        <v>24.34</v>
      </c>
      <c r="D75" s="4">
        <v>0</v>
      </c>
      <c r="E75" s="4">
        <v>24.34</v>
      </c>
      <c r="F75" s="4">
        <v>0</v>
      </c>
      <c r="G75" s="4">
        <v>0</v>
      </c>
    </row>
    <row r="76" spans="1:7" x14ac:dyDescent="0.35">
      <c r="A76" s="107"/>
      <c r="B76" s="108"/>
      <c r="C76" s="99">
        <v>174647.21000000002</v>
      </c>
      <c r="D76" s="99">
        <v>5143000.370000002</v>
      </c>
      <c r="E76" s="99">
        <v>5317647.58</v>
      </c>
      <c r="F76" s="99">
        <v>6079980.6700000009</v>
      </c>
      <c r="G76" s="99">
        <v>4979924.3200000022</v>
      </c>
    </row>
  </sheetData>
  <sortState ref="A3:G132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1741532.6500000025</v>
      </c>
      <c r="D2" s="66">
        <v>584400102.98228872</v>
      </c>
      <c r="E2" s="66">
        <f t="shared" ref="E2" si="0">D2/C2</f>
        <v>335.5665499479943</v>
      </c>
      <c r="F2" s="67">
        <f>C2/$C$58</f>
        <v>0.34971066588417582</v>
      </c>
    </row>
    <row r="3" spans="1:6" x14ac:dyDescent="0.35">
      <c r="A3" s="68">
        <v>2</v>
      </c>
      <c r="B3" s="103" t="s">
        <v>42</v>
      </c>
      <c r="C3" s="66">
        <v>837543.85000000044</v>
      </c>
      <c r="D3" s="66">
        <v>271950734.22669995</v>
      </c>
      <c r="E3" s="66">
        <f t="shared" ref="E3:E57" si="1">D3/C3</f>
        <v>324.70029387321011</v>
      </c>
      <c r="F3" s="67">
        <f t="shared" ref="F3:F57" si="2">C3/$C$58</f>
        <v>0.16818405184117335</v>
      </c>
    </row>
    <row r="4" spans="1:6" x14ac:dyDescent="0.35">
      <c r="A4" s="68">
        <v>3</v>
      </c>
      <c r="B4" s="103" t="s">
        <v>43</v>
      </c>
      <c r="C4" s="66">
        <v>578304.22</v>
      </c>
      <c r="D4" s="66">
        <v>187605622.05274999</v>
      </c>
      <c r="E4" s="66">
        <f t="shared" si="1"/>
        <v>324.40645522654148</v>
      </c>
      <c r="F4" s="67">
        <f t="shared" si="2"/>
        <v>0.11612711014050102</v>
      </c>
    </row>
    <row r="5" spans="1:6" x14ac:dyDescent="0.35">
      <c r="A5" s="68">
        <v>4</v>
      </c>
      <c r="B5" s="103" t="s">
        <v>67</v>
      </c>
      <c r="C5" s="66">
        <v>249738.91999999987</v>
      </c>
      <c r="D5" s="66">
        <v>82631545.025888056</v>
      </c>
      <c r="E5" s="66">
        <f t="shared" si="1"/>
        <v>330.87171605406195</v>
      </c>
      <c r="F5" s="67">
        <f t="shared" si="2"/>
        <v>5.0149139615840527E-2</v>
      </c>
    </row>
    <row r="6" spans="1:6" x14ac:dyDescent="0.35">
      <c r="A6" s="68">
        <v>5</v>
      </c>
      <c r="B6" s="103" t="s">
        <v>71</v>
      </c>
      <c r="C6" s="66">
        <v>233083.06000000003</v>
      </c>
      <c r="D6" s="66">
        <v>75431123.211599931</v>
      </c>
      <c r="E6" s="66">
        <f t="shared" si="1"/>
        <v>323.62336075217104</v>
      </c>
      <c r="F6" s="67">
        <f t="shared" si="2"/>
        <v>4.680453858784743E-2</v>
      </c>
    </row>
    <row r="7" spans="1:6" x14ac:dyDescent="0.35">
      <c r="A7" s="68">
        <v>6</v>
      </c>
      <c r="B7" s="103" t="s">
        <v>100</v>
      </c>
      <c r="C7" s="66">
        <v>186903.45</v>
      </c>
      <c r="D7" s="66">
        <v>61807805.567699984</v>
      </c>
      <c r="E7" s="66">
        <f t="shared" si="1"/>
        <v>330.69376497705088</v>
      </c>
      <c r="F7" s="67">
        <f t="shared" si="2"/>
        <v>3.753138360946013E-2</v>
      </c>
    </row>
    <row r="8" spans="1:6" x14ac:dyDescent="0.35">
      <c r="A8" s="68">
        <v>7</v>
      </c>
      <c r="B8" s="103" t="s">
        <v>126</v>
      </c>
      <c r="C8" s="66">
        <v>179778.18000000002</v>
      </c>
      <c r="D8" s="66">
        <v>59531631.812000006</v>
      </c>
      <c r="E8" s="66">
        <f t="shared" si="1"/>
        <v>331.13936191811484</v>
      </c>
      <c r="F8" s="67">
        <f t="shared" si="2"/>
        <v>3.6100584757480791E-2</v>
      </c>
    </row>
    <row r="9" spans="1:6" x14ac:dyDescent="0.35">
      <c r="A9" s="68">
        <v>8</v>
      </c>
      <c r="B9" s="103" t="s">
        <v>123</v>
      </c>
      <c r="C9" s="66">
        <v>171499.18999999997</v>
      </c>
      <c r="D9" s="66">
        <v>56734290.945199996</v>
      </c>
      <c r="E9" s="66">
        <f t="shared" si="1"/>
        <v>330.81375454426347</v>
      </c>
      <c r="F9" s="67">
        <f t="shared" si="2"/>
        <v>3.4438111702066961E-2</v>
      </c>
    </row>
    <row r="10" spans="1:6" x14ac:dyDescent="0.35">
      <c r="A10" s="68">
        <v>9</v>
      </c>
      <c r="B10" s="103" t="s">
        <v>122</v>
      </c>
      <c r="C10" s="66">
        <v>119459.83</v>
      </c>
      <c r="D10" s="66">
        <v>39526443.175000004</v>
      </c>
      <c r="E10" s="66">
        <f t="shared" si="1"/>
        <v>330.87643917624865</v>
      </c>
      <c r="F10" s="67">
        <f t="shared" si="2"/>
        <v>2.3988282215501606E-2</v>
      </c>
    </row>
    <row r="11" spans="1:6" x14ac:dyDescent="0.35">
      <c r="A11" s="68">
        <v>10</v>
      </c>
      <c r="B11" s="103" t="s">
        <v>45</v>
      </c>
      <c r="C11" s="66">
        <v>82104.429999999978</v>
      </c>
      <c r="D11" s="66">
        <v>27219071.269500002</v>
      </c>
      <c r="E11" s="66">
        <f t="shared" si="1"/>
        <v>331.51769361896805</v>
      </c>
      <c r="F11" s="67">
        <f t="shared" si="2"/>
        <v>1.6487083884037804E-2</v>
      </c>
    </row>
    <row r="12" spans="1:6" x14ac:dyDescent="0.35">
      <c r="A12" s="68">
        <v>11</v>
      </c>
      <c r="B12" s="103" t="s">
        <v>44</v>
      </c>
      <c r="C12" s="66">
        <v>64995.799999999996</v>
      </c>
      <c r="D12" s="66">
        <v>21942545.673900001</v>
      </c>
      <c r="E12" s="66">
        <f t="shared" si="1"/>
        <v>337.59943986996086</v>
      </c>
      <c r="F12" s="67">
        <f t="shared" si="2"/>
        <v>1.3051563803684461E-2</v>
      </c>
    </row>
    <row r="13" spans="1:6" x14ac:dyDescent="0.35">
      <c r="A13" s="68">
        <v>12</v>
      </c>
      <c r="B13" s="103" t="s">
        <v>104</v>
      </c>
      <c r="C13" s="66">
        <v>59349.98</v>
      </c>
      <c r="D13" s="66">
        <v>20134916.340290003</v>
      </c>
      <c r="E13" s="66">
        <f t="shared" si="1"/>
        <v>339.25733993996295</v>
      </c>
      <c r="F13" s="67">
        <f t="shared" si="2"/>
        <v>1.1917847779662637E-2</v>
      </c>
    </row>
    <row r="14" spans="1:6" x14ac:dyDescent="0.35">
      <c r="A14" s="68">
        <v>13</v>
      </c>
      <c r="B14" s="103" t="s">
        <v>127</v>
      </c>
      <c r="C14" s="66">
        <v>53152.5</v>
      </c>
      <c r="D14" s="66">
        <v>18683542.199999999</v>
      </c>
      <c r="E14" s="66">
        <f t="shared" si="1"/>
        <v>351.50824890644839</v>
      </c>
      <c r="F14" s="67">
        <f t="shared" si="2"/>
        <v>1.0673354971787999E-2</v>
      </c>
    </row>
    <row r="15" spans="1:6" x14ac:dyDescent="0.35">
      <c r="A15" s="68">
        <v>14</v>
      </c>
      <c r="B15" s="103" t="s">
        <v>114</v>
      </c>
      <c r="C15" s="66">
        <v>50096.840000000004</v>
      </c>
      <c r="D15" s="66">
        <v>16031109.89546</v>
      </c>
      <c r="E15" s="66">
        <f t="shared" si="1"/>
        <v>320.00241722751372</v>
      </c>
      <c r="F15" s="67">
        <f t="shared" si="2"/>
        <v>1.005975930172368E-2</v>
      </c>
    </row>
    <row r="16" spans="1:6" x14ac:dyDescent="0.35">
      <c r="A16" s="68">
        <v>15</v>
      </c>
      <c r="B16" s="103" t="s">
        <v>111</v>
      </c>
      <c r="C16" s="66">
        <v>37120.859999999993</v>
      </c>
      <c r="D16" s="66">
        <v>10463126.66</v>
      </c>
      <c r="E16" s="66">
        <f t="shared" si="1"/>
        <v>281.86649393359966</v>
      </c>
      <c r="F16" s="67">
        <f t="shared" si="2"/>
        <v>7.4541012301970024E-3</v>
      </c>
    </row>
    <row r="17" spans="1:6" x14ac:dyDescent="0.35">
      <c r="A17" s="68">
        <v>16</v>
      </c>
      <c r="B17" s="103" t="s">
        <v>135</v>
      </c>
      <c r="C17" s="66">
        <v>34075.22</v>
      </c>
      <c r="D17" s="66">
        <v>11434537.119999999</v>
      </c>
      <c r="E17" s="66">
        <f t="shared" si="1"/>
        <v>335.56752150096167</v>
      </c>
      <c r="F17" s="67">
        <f t="shared" si="2"/>
        <v>6.842517638902589E-3</v>
      </c>
    </row>
    <row r="18" spans="1:6" x14ac:dyDescent="0.35">
      <c r="A18" s="68">
        <v>17</v>
      </c>
      <c r="B18" s="103" t="s">
        <v>101</v>
      </c>
      <c r="C18" s="66">
        <v>31304.369999999988</v>
      </c>
      <c r="D18" s="66">
        <v>10017618.374000002</v>
      </c>
      <c r="E18" s="66">
        <f t="shared" si="1"/>
        <v>320.00702694224498</v>
      </c>
      <c r="F18" s="67">
        <f t="shared" si="2"/>
        <v>6.2861136010195365E-3</v>
      </c>
    </row>
    <row r="19" spans="1:6" x14ac:dyDescent="0.35">
      <c r="A19" s="68">
        <v>18</v>
      </c>
      <c r="B19" s="103" t="s">
        <v>139</v>
      </c>
      <c r="C19" s="66">
        <v>31027.5</v>
      </c>
      <c r="D19" s="66">
        <v>10090638</v>
      </c>
      <c r="E19" s="66">
        <f t="shared" si="1"/>
        <v>325.21595358955767</v>
      </c>
      <c r="F19" s="67">
        <f t="shared" si="2"/>
        <v>6.2305163705780936E-3</v>
      </c>
    </row>
    <row r="20" spans="1:6" x14ac:dyDescent="0.35">
      <c r="A20" s="68">
        <v>19</v>
      </c>
      <c r="B20" s="103" t="s">
        <v>169</v>
      </c>
      <c r="C20" s="66">
        <v>30765.239999999998</v>
      </c>
      <c r="D20" s="66">
        <v>6953580.5710000005</v>
      </c>
      <c r="E20" s="66">
        <f t="shared" si="1"/>
        <v>226.02068344014222</v>
      </c>
      <c r="F20" s="67">
        <f t="shared" si="2"/>
        <v>6.1778529196604296E-3</v>
      </c>
    </row>
    <row r="21" spans="1:6" x14ac:dyDescent="0.35">
      <c r="A21" s="68">
        <v>20</v>
      </c>
      <c r="B21" s="103" t="s">
        <v>112</v>
      </c>
      <c r="C21" s="66">
        <v>24301.06</v>
      </c>
      <c r="D21" s="66">
        <v>8180714.7650000006</v>
      </c>
      <c r="E21" s="66">
        <f t="shared" si="1"/>
        <v>336.64024388236561</v>
      </c>
      <c r="F21" s="67">
        <f t="shared" si="2"/>
        <v>4.8798050810539197E-3</v>
      </c>
    </row>
    <row r="22" spans="1:6" x14ac:dyDescent="0.35">
      <c r="A22" s="68">
        <v>21</v>
      </c>
      <c r="B22" s="103" t="s">
        <v>153</v>
      </c>
      <c r="C22" s="66">
        <v>23700</v>
      </c>
      <c r="D22" s="66">
        <v>7441162.5</v>
      </c>
      <c r="E22" s="66">
        <f t="shared" si="1"/>
        <v>313.97310126582278</v>
      </c>
      <c r="F22" s="67">
        <f t="shared" si="2"/>
        <v>4.759108467736712E-3</v>
      </c>
    </row>
    <row r="23" spans="1:6" x14ac:dyDescent="0.35">
      <c r="A23" s="68">
        <v>22</v>
      </c>
      <c r="B23" s="103" t="s">
        <v>103</v>
      </c>
      <c r="C23" s="66">
        <v>21570</v>
      </c>
      <c r="D23" s="66">
        <v>7180946.25</v>
      </c>
      <c r="E23" s="66">
        <f t="shared" si="1"/>
        <v>332.91359527121</v>
      </c>
      <c r="F23" s="67">
        <f t="shared" si="2"/>
        <v>4.3313911244337918E-3</v>
      </c>
    </row>
    <row r="24" spans="1:6" x14ac:dyDescent="0.35">
      <c r="A24" s="68">
        <v>23</v>
      </c>
      <c r="B24" s="103" t="s">
        <v>144</v>
      </c>
      <c r="C24" s="66">
        <v>18013.5</v>
      </c>
      <c r="D24" s="66">
        <v>5864320.4999999991</v>
      </c>
      <c r="E24" s="66">
        <f t="shared" si="1"/>
        <v>325.55141976850689</v>
      </c>
      <c r="F24" s="67">
        <f t="shared" si="2"/>
        <v>3.6172236448765928E-3</v>
      </c>
    </row>
    <row r="25" spans="1:6" x14ac:dyDescent="0.35">
      <c r="A25" s="68">
        <v>24</v>
      </c>
      <c r="B25" s="103" t="s">
        <v>110</v>
      </c>
      <c r="C25" s="66">
        <v>17835</v>
      </c>
      <c r="D25" s="66">
        <v>3872065.5</v>
      </c>
      <c r="E25" s="66">
        <f t="shared" si="1"/>
        <v>217.10487804878048</v>
      </c>
      <c r="F25" s="67">
        <f t="shared" si="2"/>
        <v>3.5813797266702214E-3</v>
      </c>
    </row>
    <row r="26" spans="1:6" x14ac:dyDescent="0.35">
      <c r="A26" s="68">
        <v>25</v>
      </c>
      <c r="B26" s="103" t="s">
        <v>130</v>
      </c>
      <c r="C26" s="66">
        <v>15108.28</v>
      </c>
      <c r="D26" s="66">
        <v>4863187.7405000003</v>
      </c>
      <c r="E26" s="66">
        <f t="shared" si="1"/>
        <v>321.88890730778093</v>
      </c>
      <c r="F26" s="67">
        <f t="shared" si="2"/>
        <v>3.033837269237857E-3</v>
      </c>
    </row>
    <row r="27" spans="1:6" x14ac:dyDescent="0.35">
      <c r="A27" s="68">
        <v>26</v>
      </c>
      <c r="B27" s="103" t="s">
        <v>136</v>
      </c>
      <c r="C27" s="66">
        <v>10241.09</v>
      </c>
      <c r="D27" s="66">
        <v>3313416.8544999999</v>
      </c>
      <c r="E27" s="66">
        <f t="shared" si="1"/>
        <v>323.54142522915038</v>
      </c>
      <c r="F27" s="67">
        <f t="shared" si="2"/>
        <v>2.0564750269136609E-3</v>
      </c>
    </row>
    <row r="28" spans="1:6" x14ac:dyDescent="0.35">
      <c r="A28" s="68">
        <v>27</v>
      </c>
      <c r="B28" s="103" t="s">
        <v>149</v>
      </c>
      <c r="C28" s="66">
        <v>8437.5</v>
      </c>
      <c r="D28" s="66">
        <v>2757269.625</v>
      </c>
      <c r="E28" s="66">
        <f t="shared" si="1"/>
        <v>326.78751111111109</v>
      </c>
      <c r="F28" s="67">
        <f t="shared" si="2"/>
        <v>1.6943028563936077E-3</v>
      </c>
    </row>
    <row r="29" spans="1:6" x14ac:dyDescent="0.35">
      <c r="A29" s="68">
        <v>28</v>
      </c>
      <c r="B29" s="103" t="s">
        <v>134</v>
      </c>
      <c r="C29" s="66">
        <v>7699.5</v>
      </c>
      <c r="D29" s="66">
        <v>2567500.125</v>
      </c>
      <c r="E29" s="66">
        <f t="shared" si="1"/>
        <v>333.46322813169684</v>
      </c>
      <c r="F29" s="67">
        <f t="shared" si="2"/>
        <v>1.546107833221047E-3</v>
      </c>
    </row>
    <row r="30" spans="1:6" x14ac:dyDescent="0.35">
      <c r="A30" s="68">
        <v>29</v>
      </c>
      <c r="B30" s="103" t="s">
        <v>121</v>
      </c>
      <c r="C30" s="66">
        <v>7390.28</v>
      </c>
      <c r="D30" s="66">
        <v>2153239.5384</v>
      </c>
      <c r="E30" s="66">
        <f t="shared" si="1"/>
        <v>291.36102264054949</v>
      </c>
      <c r="F30" s="67">
        <f t="shared" si="2"/>
        <v>1.4840145201242727E-3</v>
      </c>
    </row>
    <row r="31" spans="1:6" x14ac:dyDescent="0.35">
      <c r="A31" s="68">
        <v>30</v>
      </c>
      <c r="B31" s="103" t="s">
        <v>146</v>
      </c>
      <c r="C31" s="66">
        <v>6619.5</v>
      </c>
      <c r="D31" s="66">
        <v>2182470.1087500001</v>
      </c>
      <c r="E31" s="66">
        <f t="shared" si="1"/>
        <v>329.70316621346024</v>
      </c>
      <c r="F31" s="67">
        <f t="shared" si="2"/>
        <v>1.329237067602665E-3</v>
      </c>
    </row>
    <row r="32" spans="1:6" x14ac:dyDescent="0.35">
      <c r="A32" s="68">
        <v>31</v>
      </c>
      <c r="B32" s="103" t="s">
        <v>113</v>
      </c>
      <c r="C32" s="66">
        <v>5987.15</v>
      </c>
      <c r="D32" s="66">
        <v>1925160.1625000001</v>
      </c>
      <c r="E32" s="66">
        <f t="shared" si="1"/>
        <v>321.54867716693252</v>
      </c>
      <c r="F32" s="67">
        <f t="shared" si="2"/>
        <v>1.2022572262704579E-3</v>
      </c>
    </row>
    <row r="33" spans="1:6" x14ac:dyDescent="0.35">
      <c r="A33" s="68">
        <v>32</v>
      </c>
      <c r="B33" s="103" t="s">
        <v>102</v>
      </c>
      <c r="C33" s="66">
        <v>5872.5</v>
      </c>
      <c r="D33" s="66">
        <v>2005306.5</v>
      </c>
      <c r="E33" s="66">
        <f t="shared" si="1"/>
        <v>341.47407407407405</v>
      </c>
      <c r="F33" s="67">
        <f t="shared" si="2"/>
        <v>1.179234788049951E-3</v>
      </c>
    </row>
    <row r="34" spans="1:6" x14ac:dyDescent="0.35">
      <c r="A34" s="68">
        <v>33</v>
      </c>
      <c r="B34" s="103" t="s">
        <v>140</v>
      </c>
      <c r="C34" s="66">
        <v>4762.5</v>
      </c>
      <c r="D34" s="66">
        <v>1482495.75</v>
      </c>
      <c r="E34" s="66">
        <f t="shared" si="1"/>
        <v>311.28519685039367</v>
      </c>
      <c r="F34" s="67">
        <f t="shared" si="2"/>
        <v>9.5633983449772521E-4</v>
      </c>
    </row>
    <row r="35" spans="1:6" x14ac:dyDescent="0.35">
      <c r="A35" s="68">
        <v>34</v>
      </c>
      <c r="B35" s="103" t="s">
        <v>105</v>
      </c>
      <c r="C35" s="66">
        <v>3630.88</v>
      </c>
      <c r="D35" s="66">
        <v>1139146.7464999999</v>
      </c>
      <c r="E35" s="66">
        <f t="shared" si="1"/>
        <v>313.73847290464016</v>
      </c>
      <c r="F35" s="67">
        <f t="shared" si="2"/>
        <v>7.2910344950784267E-4</v>
      </c>
    </row>
    <row r="36" spans="1:6" x14ac:dyDescent="0.35">
      <c r="A36" s="68">
        <v>35</v>
      </c>
      <c r="B36" s="103" t="s">
        <v>161</v>
      </c>
      <c r="C36" s="66">
        <v>3389.16</v>
      </c>
      <c r="D36" s="66">
        <v>1015739.682</v>
      </c>
      <c r="E36" s="66">
        <f t="shared" si="1"/>
        <v>299.70248734199629</v>
      </c>
      <c r="F36" s="67">
        <f t="shared" si="2"/>
        <v>6.8056455926221741E-4</v>
      </c>
    </row>
    <row r="37" spans="1:6" x14ac:dyDescent="0.35">
      <c r="A37" s="68">
        <v>36</v>
      </c>
      <c r="B37" s="103" t="s">
        <v>152</v>
      </c>
      <c r="C37" s="66">
        <v>3367.5</v>
      </c>
      <c r="D37" s="66">
        <v>1178311.5</v>
      </c>
      <c r="E37" s="66">
        <f t="shared" si="1"/>
        <v>349.90690423162584</v>
      </c>
      <c r="F37" s="67">
        <f t="shared" si="2"/>
        <v>6.7621509557398208E-4</v>
      </c>
    </row>
    <row r="38" spans="1:6" x14ac:dyDescent="0.35">
      <c r="A38" s="68">
        <v>37</v>
      </c>
      <c r="B38" s="103" t="s">
        <v>164</v>
      </c>
      <c r="C38" s="66">
        <v>2829</v>
      </c>
      <c r="D38" s="66">
        <v>851865</v>
      </c>
      <c r="E38" s="66">
        <f t="shared" si="1"/>
        <v>301.11876988335104</v>
      </c>
      <c r="F38" s="67">
        <f t="shared" si="2"/>
        <v>5.6808092216148345E-4</v>
      </c>
    </row>
    <row r="39" spans="1:6" x14ac:dyDescent="0.35">
      <c r="A39" s="68">
        <v>38</v>
      </c>
      <c r="B39" s="103" t="s">
        <v>137</v>
      </c>
      <c r="C39" s="66">
        <v>2475</v>
      </c>
      <c r="D39" s="66">
        <v>816729.375</v>
      </c>
      <c r="E39" s="66">
        <f t="shared" si="1"/>
        <v>329.99166666666667</v>
      </c>
      <c r="F39" s="67">
        <f t="shared" si="2"/>
        <v>4.9699550454212495E-4</v>
      </c>
    </row>
    <row r="40" spans="1:6" x14ac:dyDescent="0.35">
      <c r="A40" s="68">
        <v>39</v>
      </c>
      <c r="B40" s="103" t="s">
        <v>150</v>
      </c>
      <c r="C40" s="66">
        <v>2182.5</v>
      </c>
      <c r="D40" s="66">
        <v>743070.22499999998</v>
      </c>
      <c r="E40" s="66">
        <f t="shared" si="1"/>
        <v>340.46745704467355</v>
      </c>
      <c r="F40" s="67">
        <f t="shared" si="2"/>
        <v>4.3825967218714653E-4</v>
      </c>
    </row>
    <row r="41" spans="1:6" x14ac:dyDescent="0.35">
      <c r="A41" s="68">
        <v>40</v>
      </c>
      <c r="B41" s="103" t="s">
        <v>131</v>
      </c>
      <c r="C41" s="66">
        <v>1650.6599999999999</v>
      </c>
      <c r="D41" s="66">
        <v>550548.93299999996</v>
      </c>
      <c r="E41" s="66">
        <f t="shared" si="1"/>
        <v>333.53260695721713</v>
      </c>
      <c r="F41" s="67">
        <f t="shared" si="2"/>
        <v>3.3146286849596116E-4</v>
      </c>
    </row>
    <row r="42" spans="1:6" x14ac:dyDescent="0.35">
      <c r="A42" s="68">
        <v>41</v>
      </c>
      <c r="B42" s="103" t="s">
        <v>151</v>
      </c>
      <c r="C42" s="66">
        <v>1650</v>
      </c>
      <c r="D42" s="66">
        <v>548295</v>
      </c>
      <c r="E42" s="66">
        <f t="shared" si="1"/>
        <v>332.3</v>
      </c>
      <c r="F42" s="67">
        <f t="shared" si="2"/>
        <v>3.3133033636141665E-4</v>
      </c>
    </row>
    <row r="43" spans="1:6" x14ac:dyDescent="0.35">
      <c r="A43" s="68">
        <v>42</v>
      </c>
      <c r="B43" s="103" t="s">
        <v>163</v>
      </c>
      <c r="C43" s="66">
        <v>1282.5</v>
      </c>
      <c r="D43" s="66">
        <v>406600.875</v>
      </c>
      <c r="E43" s="66">
        <f t="shared" si="1"/>
        <v>317.03771929824563</v>
      </c>
      <c r="F43" s="67">
        <f t="shared" si="2"/>
        <v>2.5753403417182836E-4</v>
      </c>
    </row>
    <row r="44" spans="1:6" x14ac:dyDescent="0.35">
      <c r="A44" s="68">
        <v>43</v>
      </c>
      <c r="B44" s="103" t="s">
        <v>165</v>
      </c>
      <c r="C44" s="66">
        <v>1153.7</v>
      </c>
      <c r="D44" s="66">
        <v>378694.96828999993</v>
      </c>
      <c r="E44" s="66">
        <f t="shared" si="1"/>
        <v>328.2438834098985</v>
      </c>
      <c r="F44" s="67">
        <f t="shared" si="2"/>
        <v>2.3167018730919174E-4</v>
      </c>
    </row>
    <row r="45" spans="1:6" x14ac:dyDescent="0.35">
      <c r="A45" s="68">
        <v>44</v>
      </c>
      <c r="B45" s="103" t="s">
        <v>132</v>
      </c>
      <c r="C45" s="66">
        <v>949.56</v>
      </c>
      <c r="D45" s="66">
        <v>279171.37200000003</v>
      </c>
      <c r="E45" s="66">
        <f t="shared" si="1"/>
        <v>294.00077088335655</v>
      </c>
      <c r="F45" s="67">
        <f t="shared" si="2"/>
        <v>1.9067759648202834E-4</v>
      </c>
    </row>
    <row r="46" spans="1:6" x14ac:dyDescent="0.35">
      <c r="A46" s="68">
        <v>45</v>
      </c>
      <c r="B46" s="103" t="s">
        <v>141</v>
      </c>
      <c r="C46" s="66">
        <v>855</v>
      </c>
      <c r="D46" s="66">
        <v>281970.45</v>
      </c>
      <c r="E46" s="66">
        <f t="shared" si="1"/>
        <v>329.79</v>
      </c>
      <c r="F46" s="67">
        <f t="shared" si="2"/>
        <v>1.7168935611455225E-4</v>
      </c>
    </row>
    <row r="47" spans="1:6" x14ac:dyDescent="0.35">
      <c r="A47" s="68">
        <v>46</v>
      </c>
      <c r="B47" s="103" t="s">
        <v>170</v>
      </c>
      <c r="C47" s="66">
        <v>825</v>
      </c>
      <c r="D47" s="66">
        <v>283098.75</v>
      </c>
      <c r="E47" s="66">
        <f t="shared" si="1"/>
        <v>343.15</v>
      </c>
      <c r="F47" s="67">
        <f t="shared" si="2"/>
        <v>1.6566516818070833E-4</v>
      </c>
    </row>
    <row r="48" spans="1:6" x14ac:dyDescent="0.35">
      <c r="A48" s="68">
        <v>47</v>
      </c>
      <c r="B48" s="103" t="s">
        <v>145</v>
      </c>
      <c r="C48" s="66">
        <v>825</v>
      </c>
      <c r="D48" s="66">
        <v>265876.875</v>
      </c>
      <c r="E48" s="66">
        <f t="shared" si="1"/>
        <v>322.27499999999998</v>
      </c>
      <c r="F48" s="67">
        <f t="shared" si="2"/>
        <v>1.6566516818070833E-4</v>
      </c>
    </row>
    <row r="49" spans="1:6" x14ac:dyDescent="0.35">
      <c r="A49" s="68">
        <v>48</v>
      </c>
      <c r="B49" s="103" t="s">
        <v>162</v>
      </c>
      <c r="C49" s="66">
        <v>825</v>
      </c>
      <c r="D49" s="66">
        <v>285862.5</v>
      </c>
      <c r="E49" s="66">
        <f t="shared" si="1"/>
        <v>346.5</v>
      </c>
      <c r="F49" s="67">
        <f t="shared" si="2"/>
        <v>1.6566516818070833E-4</v>
      </c>
    </row>
    <row r="50" spans="1:6" x14ac:dyDescent="0.35">
      <c r="A50" s="68">
        <v>49</v>
      </c>
      <c r="B50" s="103" t="s">
        <v>177</v>
      </c>
      <c r="C50" s="66">
        <v>717.5</v>
      </c>
      <c r="D50" s="66">
        <v>169114.75</v>
      </c>
      <c r="E50" s="66">
        <f t="shared" si="1"/>
        <v>235.7</v>
      </c>
      <c r="F50" s="67">
        <f t="shared" si="2"/>
        <v>1.4407849475110086E-4</v>
      </c>
    </row>
    <row r="51" spans="1:6" x14ac:dyDescent="0.35">
      <c r="A51" s="68">
        <v>50</v>
      </c>
      <c r="B51" s="103" t="s">
        <v>157</v>
      </c>
      <c r="C51" s="66">
        <v>501.63</v>
      </c>
      <c r="D51" s="66">
        <v>153901.99050000001</v>
      </c>
      <c r="E51" s="66">
        <f t="shared" si="1"/>
        <v>306.80380061001142</v>
      </c>
      <c r="F51" s="67">
        <f t="shared" si="2"/>
        <v>1.007304464418045E-4</v>
      </c>
    </row>
    <row r="52" spans="1:6" x14ac:dyDescent="0.35">
      <c r="A52" s="68">
        <v>51</v>
      </c>
      <c r="B52" s="103" t="s">
        <v>178</v>
      </c>
      <c r="C52" s="66">
        <v>427.5</v>
      </c>
      <c r="D52" s="66">
        <v>126775.125</v>
      </c>
      <c r="E52" s="66">
        <f t="shared" si="1"/>
        <v>296.55</v>
      </c>
      <c r="F52" s="67">
        <f t="shared" si="2"/>
        <v>8.5844678057276125E-5</v>
      </c>
    </row>
    <row r="53" spans="1:6" x14ac:dyDescent="0.35">
      <c r="A53" s="68">
        <v>52</v>
      </c>
      <c r="B53" s="103" t="s">
        <v>186</v>
      </c>
      <c r="C53" s="66">
        <v>418.5</v>
      </c>
      <c r="D53" s="66">
        <v>123457.5</v>
      </c>
      <c r="E53" s="66">
        <f t="shared" si="1"/>
        <v>295</v>
      </c>
      <c r="F53" s="67">
        <f t="shared" si="2"/>
        <v>8.4037421677122943E-5</v>
      </c>
    </row>
    <row r="54" spans="1:6" x14ac:dyDescent="0.35">
      <c r="A54" s="68">
        <v>53</v>
      </c>
      <c r="B54" s="103" t="s">
        <v>154</v>
      </c>
      <c r="C54" s="66">
        <v>412.5</v>
      </c>
      <c r="D54" s="66">
        <v>146561.25</v>
      </c>
      <c r="E54" s="66">
        <f t="shared" si="1"/>
        <v>355.3</v>
      </c>
      <c r="F54" s="67">
        <f t="shared" si="2"/>
        <v>8.2832584090354163E-5</v>
      </c>
    </row>
    <row r="55" spans="1:6" x14ac:dyDescent="0.35">
      <c r="A55" s="68">
        <v>54</v>
      </c>
      <c r="B55" s="103" t="s">
        <v>147</v>
      </c>
      <c r="C55" s="66">
        <v>135</v>
      </c>
      <c r="D55" s="66">
        <v>47715</v>
      </c>
      <c r="E55" s="66">
        <f t="shared" si="1"/>
        <v>353.44444444444446</v>
      </c>
      <c r="F55" s="67">
        <f t="shared" si="2"/>
        <v>2.7108845702297724E-5</v>
      </c>
    </row>
    <row r="56" spans="1:6" x14ac:dyDescent="0.35">
      <c r="A56" s="68">
        <v>55</v>
      </c>
      <c r="B56" s="103" t="s">
        <v>190</v>
      </c>
      <c r="C56" s="66">
        <v>30</v>
      </c>
      <c r="D56" s="66">
        <v>8721</v>
      </c>
      <c r="E56" s="66">
        <f t="shared" si="1"/>
        <v>290.7</v>
      </c>
      <c r="F56" s="67">
        <f t="shared" si="2"/>
        <v>6.0241879338439388E-6</v>
      </c>
    </row>
    <row r="57" spans="1:6" x14ac:dyDescent="0.35">
      <c r="A57" s="68">
        <v>56</v>
      </c>
      <c r="B57" s="103" t="s">
        <v>107</v>
      </c>
      <c r="C57" s="66">
        <v>17.28</v>
      </c>
      <c r="D57" s="66">
        <v>33985.207160999998</v>
      </c>
      <c r="E57" s="66">
        <f t="shared" si="1"/>
        <v>1966.7365255208331</v>
      </c>
      <c r="F57" s="67">
        <f t="shared" si="2"/>
        <v>3.4699322498941089E-6</v>
      </c>
    </row>
    <row r="58" spans="1:6" x14ac:dyDescent="0.35">
      <c r="A58" s="104"/>
      <c r="B58" s="102" t="s">
        <v>49</v>
      </c>
      <c r="C58" s="100">
        <v>4979924.3200000031</v>
      </c>
      <c r="D58" s="100">
        <v>1638214455.0973775</v>
      </c>
      <c r="E58" s="105">
        <f t="shared" ref="E58" si="3">D58/C58</f>
        <v>328.96372511487817</v>
      </c>
      <c r="F58" s="106">
        <f t="shared" ref="F58" si="4">C58/$C$58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2026-04-30T15:07:03Z</dcterms:modified>
</cp:coreProperties>
</file>