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61" i="4"/>
  <c r="F61" i="4"/>
  <c r="E62" i="4"/>
  <c r="F6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2" i="4"/>
  <c r="E58" i="4" l="1"/>
  <c r="E59" i="4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<sst xmlns="http://schemas.openxmlformats.org/spreadsheetml/2006/main" count="215" uniqueCount="200">
  <si>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</si>
  <si>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</si>
  <si>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</si>
  <si>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</si>
  <si>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</si>
  <si>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</si>
  <si>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</si>
  <si>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</si>
  <si>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</si>
  <si>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</si>
  <si>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</si>
  <si>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</si>
  <si>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</si>
  <si>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</si>
  <si>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</si>
  <si>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</si>
  <si>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</si>
  <si>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</si>
  <si>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</si>
  <si>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</si>
  <si>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</si>
  <si>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</si>
  <si>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</si>
  <si>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</si>
  <si>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</si>
  <si>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</si>
  <si>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</si>
  <si>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</si>
  <si>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</si>
  <si>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</si>
  <si>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</si>
  <si>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</si>
  <si>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</si>
  <si>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</si>
  <si>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</si>
  <si>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</si>
  <si>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</si>
  <si>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</si>
  <si>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</si>
  <si>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</si>
  <si>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</si>
  <si>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</si>
  <si>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</si>
  <si>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</si>
  <si>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</si>
  <si>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</si>
  <si>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</si>
  <si>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</si>
  <si>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</si>
  <si>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</si>
  <si>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</si>
  <si>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</si>
  <si>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</si>
  <si>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</si>
  <si>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</si>
  <si>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</si>
  <si>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</si>
  <si>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</si>
  <si>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</si>
  <si>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</si>
  <si>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</si>
  <si>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</si>
  <si>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</si>
  <si>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</si>
  <si>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</si>
  <si>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</si>
  <si>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</si>
  <si>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</si>
  <si>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</si>
  <si>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</si>
  <si>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</si>
  <si>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</si>
  <si>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</si>
  <si>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</si>
  <si>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</si>
  <si>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</si>
  <si>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</si>
  <si>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</si>
  <si>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</si>
  <si>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</si>
  <si>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</si>
  <si>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</si>
  <si>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</si>
  <si>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</si>
  <si>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</si>
  <si>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</si>
  <si>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</si>
  <si>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</si>
  <si>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</si>
  <si>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</si>
  <si>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</si>
  <si>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</si>
  <si>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</si>
  <si>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</si>
  <si>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</si>
  <si>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</si>
  <si>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</si>
  <si>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</si>
  <si>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</si>
  <si>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</si>
  <si>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</si>
  <si>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</si>
  <si>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</si>
  <si>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</si>
  <si>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</si>
  <si>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</si>
  <si>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</si>
  <si>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</si>
  <si>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</si>
  <si>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</si>
  <si>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</si>
  <si>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</si>
  <si>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</si>
  <si>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</si>
  <si>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</si>
  <si>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</si>
  <si>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</si>
  <si>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</si>
  <si>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</si>
  <si>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</si>
  <si>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</si>
  <si>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</si>
  <si>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</si>
  <si>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</si>
  <si>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</si>
  <si>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</si>
  <si>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</si>
  <si>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</si>
  <si>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</si>
  <si>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</si>
  <si>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</si>
  <si>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</si>
  <si>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</si>
  <si>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</si>
  <si>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</si>
  <si>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</si>
  <si>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</si>
  <si>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</si>
  <si>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</si>
  <si>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</si>
  <si>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</si>
  <si>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</si>
  <si>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</si>
  <si>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</si>
  <si>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</si>
  <si>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</si>
  <si>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</si>
  <si>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</si>
  <si>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</si>
  <si>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</si>
  <si>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</si>
  <si>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</si>
  <si>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</si>
  <si>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</si>
  <si>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</si>
  <si>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</si>
  <si>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</si>
  <si>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</si>
  <si>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</si>
  <si>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</si>
  <si>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</si>
  <si>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</si>
  <si>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</si>
  <si>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</si>
  <si>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</si>
  <si>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</si>
  <si>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</si>
  <si>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</si>
  <si>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</si>
  <si>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</si>
  <si>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</si>
  <si>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</si>
  <si>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</si>
  <si>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</si>
  <si>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</si>
  <si>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</si>
  <si>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</si>
  <si>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</si>
  <si>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</si>
  <si>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</si>
  <si>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</si>
  <si>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</si>
  <si>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</si>
  <si>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</si>
  <si>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</si>
  <si>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</si>
  <si>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</si>
  <si>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</si>
  <si>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</si>
  <si>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</si>
  <si>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</si>
  <si>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</si>
  <si>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</si>
  <si>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</si>
  <si>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</si>
  <si>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</si>
  <si>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MAYO*</t>
  </si>
  <si>
    <t>JUNIO*</t>
  </si>
  <si>
    <t>GEORGIA</t>
  </si>
  <si>
    <t>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</si>
</sst>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0" fontId="0" fillId="2" borderId="0" xfId="0" applyFont="1" applyFill="1" applyBorder="1"/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70" fontId="30" fillId="2" borderId="4" xfId="2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5485368.04</c:v>
                </c:pt>
                <c:pt idx="1">
                  <c:v>4715742.53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6716242.3400000082</c:v>
                </c:pt>
                <c:pt idx="1">
                  <c:v>6115388.6000000434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1230874.3000000082</c:v>
                </c:pt>
                <c:pt idx="1">
                  <c:v>1399646.0700000431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89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86</v>
      </c>
      <c r="C4" s="85" t="s">
        <v>104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5000380.7299999995</v>
      </c>
      <c r="C6" s="34">
        <v>6422254.1700000037</v>
      </c>
      <c r="D6" s="91">
        <v>1421873.4400000041</v>
      </c>
      <c r="E6" s="92">
        <v>0.28435303565374798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5485368.04</v>
      </c>
      <c r="C7" s="34">
        <v>6716242.3400000082</v>
      </c>
      <c r="D7" s="91">
        <v>1230874.3000000082</v>
      </c>
      <c r="E7" s="92">
        <v>0.2243922907313268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4715742.53</v>
      </c>
      <c r="C8" s="46">
        <v>6115388.6000000434</v>
      </c>
      <c r="D8" s="93">
        <v>1399646.0700000431</v>
      </c>
      <c r="E8" s="94">
        <v>0.29680290242649082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114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86</v>
      </c>
      <c r="N14" s="63" t="s">
        <v>104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6247606.9600000037</v>
      </c>
      <c r="C15" s="33">
        <v>1452857415.033241</v>
      </c>
      <c r="D15" s="42">
        <v>232.54622519231592</v>
      </c>
      <c r="E15" s="40">
        <v>38501518134.940025</v>
      </c>
      <c r="F15" s="33">
        <v>6162.6024782679351</v>
      </c>
      <c r="J15" s="4"/>
      <c r="K15" s="63"/>
      <c r="L15" s="47" t="s">
        <v>15</v>
      </c>
      <c r="M15" s="64">
        <f>+B7</f>
        <v>5485368.04</v>
      </c>
      <c r="N15" s="64">
        <f>+C7</f>
        <v>6716242.3400000082</v>
      </c>
      <c r="O15" s="65">
        <f>D7</f>
        <v>1230874.3000000082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6716242.3400000082</v>
      </c>
      <c r="C16" s="33">
        <v>2129378611.6852524</v>
      </c>
      <c r="D16" s="42">
        <v>317.04910333614464</v>
      </c>
      <c r="E16" s="34">
        <v>56321912229.728973</v>
      </c>
      <c r="F16" s="33">
        <v>8385.9261441910548</v>
      </c>
      <c r="G16" s="29"/>
      <c r="J16" s="4"/>
      <c r="K16" s="63"/>
      <c r="L16" s="47" t="s">
        <v>16</v>
      </c>
      <c r="M16" s="64">
        <f>+B8</f>
        <v>4715742.53</v>
      </c>
      <c r="N16" s="64">
        <f>+C8</f>
        <v>6115388.6000000434</v>
      </c>
      <c r="O16" s="65">
        <f>D8</f>
        <v>1399646.0700000431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6115388.6000000434</v>
      </c>
      <c r="C17" s="44">
        <v>1960874777.9001493</v>
      </c>
      <c r="D17" s="45">
        <v>320.64598117282941</v>
      </c>
      <c r="E17" s="46">
        <v>51945457486.824715</v>
      </c>
      <c r="F17" s="44">
        <v>8494.220217963637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87</v>
      </c>
      <c r="C2" s="119"/>
      <c r="D2" s="119"/>
      <c r="E2" s="119" t="s">
        <v>113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122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131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153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171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180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184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195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196</v>
      </c>
      <c r="B11" s="51">
        <v>993955.9</v>
      </c>
      <c r="C11" s="51">
        <v>368883908.52725595</v>
      </c>
      <c r="D11" s="49">
        <v>371.12703745433367</v>
      </c>
      <c r="E11" s="51">
        <v>1092172.58</v>
      </c>
      <c r="F11" s="70">
        <v>313772381.16000003</v>
      </c>
      <c r="G11" s="101">
        <v>287.29194168196386</v>
      </c>
      <c r="H11" s="50">
        <v>98216.680000000051</v>
      </c>
      <c r="I11" s="52">
        <v>-55111527.367255926</v>
      </c>
      <c r="J11" s="90">
        <v>9.8813921221253431E-2</v>
      </c>
    </row>
    <row r="12" spans="1:10" x14ac:dyDescent="0.35">
      <c r="A12" s="48" t="s">
        <v>197</v>
      </c>
      <c r="B12" s="51">
        <v>835895.82000000007</v>
      </c>
      <c r="C12" s="51">
        <v>305608467.41456598</v>
      </c>
      <c r="D12" s="49">
        <v>365.60592851698425</v>
      </c>
      <c r="E12" s="51">
        <v>348363.81</v>
      </c>
      <c r="F12" s="70">
        <v>96462375.739999995</v>
      </c>
      <c r="G12" s="101">
        <v>276.90125372093041</v>
      </c>
      <c r="H12" s="50">
        <v>-487532.01000000007</v>
      </c>
      <c r="I12" s="52">
        <v>-209146091.67456597</v>
      </c>
      <c r="J12" s="124">
        <v>-0.58324494313178887</v>
      </c>
    </row>
    <row r="13" spans="1:10" x14ac:dyDescent="0.35">
      <c r="A13" s="48" t="s">
        <v>84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85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88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6115388.5999999996</v>
      </c>
      <c r="F16" s="80">
        <v>1960874777.9049671</v>
      </c>
      <c r="G16" s="81">
        <v>320.64598117361948</v>
      </c>
      <c r="H16" s="82"/>
      <c r="I16" s="83"/>
      <c r="J16" s="84"/>
    </row>
    <row r="17" spans="1:10" x14ac:dyDescent="0.35">
      <c r="A17" s="53" t="s">
        <v>126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1210636.8300000003</v>
      </c>
      <c r="E3" s="4">
        <v>1266786.8300000003</v>
      </c>
      <c r="F3" s="4">
        <v>1396292.6</v>
      </c>
      <c r="G3" s="4">
        <v>1232124.3699999999</v>
      </c>
    </row>
    <row r="4" spans="1:7" x14ac:dyDescent="0.35">
      <c r="A4" s="1">
        <v>2</v>
      </c>
      <c r="B4" s="1" t="s">
        <v>34</v>
      </c>
      <c r="C4" s="4">
        <v>4759.13</v>
      </c>
      <c r="D4" s="4">
        <v>825049.77</v>
      </c>
      <c r="E4" s="4">
        <v>829808.9</v>
      </c>
      <c r="F4" s="4">
        <v>819515.19</v>
      </c>
      <c r="G4" s="4">
        <v>754077.01000000059</v>
      </c>
    </row>
    <row r="5" spans="1:7" x14ac:dyDescent="0.35">
      <c r="A5" s="1">
        <v>3</v>
      </c>
      <c r="B5" s="1" t="s">
        <v>31</v>
      </c>
      <c r="C5" s="4">
        <v>2923.14</v>
      </c>
      <c r="D5" s="4">
        <v>727000</v>
      </c>
      <c r="E5" s="4">
        <v>729923.14</v>
      </c>
      <c r="F5" s="4">
        <v>723686.83999999985</v>
      </c>
      <c r="G5" s="4">
        <v>712848.2999999997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513849.62</v>
      </c>
      <c r="E6" s="4">
        <v>526930.47</v>
      </c>
      <c r="F6" s="4">
        <v>577637.82000000007</v>
      </c>
      <c r="G6" s="4">
        <v>489342.80000000016</v>
      </c>
    </row>
    <row r="7" spans="1:7" x14ac:dyDescent="0.35">
      <c r="A7" s="1">
        <v>5</v>
      </c>
      <c r="B7" s="1" t="s">
        <v>37</v>
      </c>
      <c r="C7" s="4">
        <v>10927.11</v>
      </c>
      <c r="D7" s="4">
        <v>405000</v>
      </c>
      <c r="E7" s="4">
        <v>415927.11</v>
      </c>
      <c r="F7" s="4">
        <v>424687.3</v>
      </c>
      <c r="G7" s="4">
        <v>373402.87999999878</v>
      </c>
    </row>
    <row r="8" spans="1:7" x14ac:dyDescent="0.35">
      <c r="A8" s="1">
        <v>6</v>
      </c>
      <c r="B8" s="1" t="s">
        <v>66</v>
      </c>
      <c r="C8" s="4">
        <v>9073.5300000000007</v>
      </c>
      <c r="D8" s="4">
        <v>350996.18000000005</v>
      </c>
      <c r="E8" s="4">
        <v>360069.71000000008</v>
      </c>
      <c r="F8" s="4">
        <v>372259.28000000014</v>
      </c>
      <c r="G8" s="4">
        <v>360069.51000000112</v>
      </c>
    </row>
    <row r="9" spans="1:7" x14ac:dyDescent="0.35">
      <c r="A9" s="1">
        <v>7</v>
      </c>
      <c r="B9" s="1" t="s">
        <v>69</v>
      </c>
      <c r="C9" s="4">
        <v>11949.11</v>
      </c>
      <c r="D9" s="4">
        <v>349366.5</v>
      </c>
      <c r="E9" s="4">
        <v>361315.61</v>
      </c>
      <c r="F9" s="4">
        <v>383217.46</v>
      </c>
      <c r="G9" s="4">
        <v>337408.68999999965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278413.82</v>
      </c>
      <c r="E10" s="4">
        <v>279334.5</v>
      </c>
      <c r="F10" s="4">
        <v>252082.5</v>
      </c>
      <c r="G10" s="4">
        <v>241110</v>
      </c>
    </row>
    <row r="11" spans="1:7" x14ac:dyDescent="0.35">
      <c r="A11" s="1">
        <v>9</v>
      </c>
      <c r="B11" s="1" t="s">
        <v>32</v>
      </c>
      <c r="C11" s="4">
        <v>0</v>
      </c>
      <c r="D11" s="4">
        <v>218387.54</v>
      </c>
      <c r="E11" s="4">
        <v>218387.54</v>
      </c>
      <c r="F11" s="4">
        <v>208203.46999999997</v>
      </c>
      <c r="G11" s="4">
        <v>206361.01999999996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165251.89000000001</v>
      </c>
      <c r="E12" s="4">
        <v>165479.41</v>
      </c>
      <c r="F12" s="4">
        <v>148558.47999999998</v>
      </c>
      <c r="G12" s="4">
        <v>147990.63999999993</v>
      </c>
    </row>
    <row r="13" spans="1:7" x14ac:dyDescent="0.35">
      <c r="A13" s="1">
        <v>11</v>
      </c>
      <c r="B13" s="20" t="s">
        <v>115</v>
      </c>
      <c r="C13" s="4">
        <v>0</v>
      </c>
      <c r="D13" s="4">
        <v>124955.05000000002</v>
      </c>
      <c r="E13" s="4">
        <v>124955.05000000002</v>
      </c>
      <c r="F13" s="4">
        <v>133834.62</v>
      </c>
      <c r="G13" s="4">
        <v>124954.59000000005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112498.23000000001</v>
      </c>
      <c r="E14" s="4">
        <v>113277.38</v>
      </c>
      <c r="F14" s="4">
        <v>110498.29</v>
      </c>
      <c r="G14" s="4">
        <v>107388.43000000001</v>
      </c>
    </row>
    <row r="15" spans="1:7" x14ac:dyDescent="0.35">
      <c r="A15" s="1">
        <v>13</v>
      </c>
      <c r="B15" s="1" t="s">
        <v>77</v>
      </c>
      <c r="C15" s="4">
        <v>0</v>
      </c>
      <c r="D15" s="4">
        <v>87932.56</v>
      </c>
      <c r="E15" s="4">
        <v>87932.56</v>
      </c>
      <c r="F15" s="4">
        <v>110059.5</v>
      </c>
      <c r="G15" s="4">
        <v>90037.47</v>
      </c>
    </row>
    <row r="16" spans="1:7" x14ac:dyDescent="0.35">
      <c r="A16" s="1">
        <v>14</v>
      </c>
      <c r="B16" s="1" t="s">
        <v>116</v>
      </c>
      <c r="C16" s="4">
        <v>0</v>
      </c>
      <c r="D16" s="4">
        <v>88873.739999999991</v>
      </c>
      <c r="E16" s="4">
        <v>88873.739999999991</v>
      </c>
      <c r="F16" s="4">
        <v>87791.52999999997</v>
      </c>
      <c r="G16" s="4">
        <v>87575.150000000067</v>
      </c>
    </row>
    <row r="17" spans="1:7" x14ac:dyDescent="0.35">
      <c r="A17" s="1">
        <v>15</v>
      </c>
      <c r="B17" s="1" t="s">
        <v>81</v>
      </c>
      <c r="C17" s="4">
        <v>265.32</v>
      </c>
      <c r="D17" s="4">
        <v>76301.469999999987</v>
      </c>
      <c r="E17" s="4">
        <v>76566.789999999994</v>
      </c>
      <c r="F17" s="4">
        <v>87732.069999999963</v>
      </c>
      <c r="G17" s="4">
        <v>76520.139999999956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85310.26999999999</v>
      </c>
      <c r="E18" s="4">
        <v>85505.26999999999</v>
      </c>
      <c r="F18" s="4">
        <v>94407.409999999989</v>
      </c>
      <c r="G18" s="4">
        <v>76330.269999999946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77728.159999999989</v>
      </c>
      <c r="E19" s="4">
        <v>78118.999999999985</v>
      </c>
      <c r="F19" s="4">
        <v>76509.5</v>
      </c>
      <c r="G19" s="4">
        <v>76314.28</v>
      </c>
    </row>
    <row r="20" spans="1:7" x14ac:dyDescent="0.35">
      <c r="A20" s="1">
        <v>18</v>
      </c>
      <c r="B20" s="1" t="s">
        <v>58</v>
      </c>
      <c r="C20" s="4">
        <v>38.99</v>
      </c>
      <c r="D20" s="4">
        <v>60441.279999999984</v>
      </c>
      <c r="E20" s="4">
        <v>60480.269999999982</v>
      </c>
      <c r="F20" s="4">
        <v>61701.079999999994</v>
      </c>
      <c r="G20" s="4">
        <v>60441.29000000003</v>
      </c>
    </row>
    <row r="21" spans="1:7" x14ac:dyDescent="0.35">
      <c r="A21" s="1">
        <v>19</v>
      </c>
      <c r="B21" s="1" t="s">
        <v>35</v>
      </c>
      <c r="C21" s="4">
        <v>2048.25</v>
      </c>
      <c r="D21" s="4">
        <v>58747.5</v>
      </c>
      <c r="E21" s="4">
        <v>60795.75</v>
      </c>
      <c r="F21" s="4">
        <v>71968.909999999989</v>
      </c>
      <c r="G21" s="4">
        <v>58470.400000000001</v>
      </c>
    </row>
    <row r="22" spans="1:7" x14ac:dyDescent="0.35">
      <c r="A22" s="1">
        <v>20</v>
      </c>
      <c r="B22" s="1" t="s">
        <v>95</v>
      </c>
      <c r="C22" s="4">
        <v>41.6</v>
      </c>
      <c r="D22" s="4">
        <v>60934.43</v>
      </c>
      <c r="E22" s="4">
        <v>60976.03</v>
      </c>
      <c r="F22" s="4">
        <v>82164.849999999991</v>
      </c>
      <c r="G22" s="4">
        <v>56192.750000000007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42011.01</v>
      </c>
      <c r="E23" s="4">
        <v>46244.93</v>
      </c>
      <c r="F23" s="4">
        <v>46228.69</v>
      </c>
      <c r="G23" s="4">
        <v>46228.69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17299.400000000001</v>
      </c>
      <c r="E24" s="4">
        <v>39647.47</v>
      </c>
      <c r="F24" s="4">
        <v>36494.36</v>
      </c>
      <c r="G24" s="4">
        <v>35658.629999999997</v>
      </c>
    </row>
    <row r="25" spans="1:7" x14ac:dyDescent="0.35">
      <c r="A25" s="1">
        <v>23</v>
      </c>
      <c r="B25" s="62" t="s">
        <v>36</v>
      </c>
      <c r="C25" s="4">
        <v>859.71</v>
      </c>
      <c r="D25" s="4">
        <v>33182.17</v>
      </c>
      <c r="E25" s="4">
        <v>34041.879999999997</v>
      </c>
      <c r="F25" s="4">
        <v>34626</v>
      </c>
      <c r="G25" s="4">
        <v>33771</v>
      </c>
    </row>
    <row r="26" spans="1:7" x14ac:dyDescent="0.35">
      <c r="A26" s="1">
        <v>24</v>
      </c>
      <c r="B26" s="1" t="s">
        <v>140</v>
      </c>
      <c r="C26" s="4">
        <v>0</v>
      </c>
      <c r="D26" s="4">
        <v>33280.99</v>
      </c>
      <c r="E26" s="4">
        <v>33280.99</v>
      </c>
      <c r="F26" s="4">
        <v>36987.39</v>
      </c>
      <c r="G26" s="4">
        <v>33274.89</v>
      </c>
    </row>
    <row r="27" spans="1:7" x14ac:dyDescent="0.35">
      <c r="A27" s="1">
        <v>25</v>
      </c>
      <c r="B27" s="1" t="s">
        <v>90</v>
      </c>
      <c r="C27" s="4">
        <v>0</v>
      </c>
      <c r="D27" s="4">
        <v>28689.430000000004</v>
      </c>
      <c r="E27" s="4">
        <v>28689.430000000004</v>
      </c>
      <c r="F27" s="4">
        <v>32595.21</v>
      </c>
      <c r="G27" s="4">
        <v>28689.420000000002</v>
      </c>
    </row>
    <row r="28" spans="1:7" x14ac:dyDescent="0.35">
      <c r="A28" s="1">
        <v>26</v>
      </c>
      <c r="B28" s="1" t="s">
        <v>94</v>
      </c>
      <c r="C28" s="4">
        <v>212.62</v>
      </c>
      <c r="D28" s="4">
        <v>28532.289999999997</v>
      </c>
      <c r="E28" s="4">
        <v>28744.909999999996</v>
      </c>
      <c r="F28" s="4">
        <v>30588.760000000017</v>
      </c>
      <c r="G28" s="4">
        <v>26886.880000000012</v>
      </c>
    </row>
    <row r="29" spans="1:7" x14ac:dyDescent="0.35">
      <c r="A29" s="1">
        <v>27</v>
      </c>
      <c r="B29" s="1" t="s">
        <v>164</v>
      </c>
      <c r="C29" s="4">
        <v>0</v>
      </c>
      <c r="D29" s="4">
        <v>0</v>
      </c>
      <c r="E29" s="4">
        <v>0</v>
      </c>
      <c r="F29" s="4">
        <v>27727.5</v>
      </c>
      <c r="G29" s="4">
        <v>25173</v>
      </c>
    </row>
    <row r="30" spans="1:7" x14ac:dyDescent="0.35">
      <c r="A30" s="1">
        <v>28</v>
      </c>
      <c r="B30" s="1" t="s">
        <v>40</v>
      </c>
      <c r="C30" s="4">
        <v>5804.07</v>
      </c>
      <c r="D30" s="4">
        <v>9167.4500000000007</v>
      </c>
      <c r="E30" s="4">
        <v>14971.52</v>
      </c>
      <c r="F30" s="4">
        <v>23808.030000000002</v>
      </c>
      <c r="G30" s="4">
        <v>23380.530000000002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19579.93</v>
      </c>
      <c r="E31" s="4">
        <v>21733.7</v>
      </c>
      <c r="F31" s="4">
        <v>23383.7</v>
      </c>
      <c r="G31" s="4">
        <v>21733.7</v>
      </c>
    </row>
    <row r="32" spans="1:7" x14ac:dyDescent="0.35">
      <c r="A32" s="1">
        <v>30</v>
      </c>
      <c r="B32" s="1" t="s">
        <v>72</v>
      </c>
      <c r="C32" s="4">
        <v>276.83</v>
      </c>
      <c r="D32" s="4">
        <v>14209.920000000002</v>
      </c>
      <c r="E32" s="4">
        <v>14486.750000000002</v>
      </c>
      <c r="F32" s="4">
        <v>14484.630000000003</v>
      </c>
      <c r="G32" s="4">
        <v>14484.630000000005</v>
      </c>
    </row>
    <row r="33" spans="1:7" x14ac:dyDescent="0.35">
      <c r="A33" s="1">
        <v>31</v>
      </c>
      <c r="B33" s="1" t="s">
        <v>157</v>
      </c>
      <c r="C33" s="4">
        <v>0</v>
      </c>
      <c r="D33" s="4">
        <v>16567.03</v>
      </c>
      <c r="E33" s="4">
        <v>16567.03</v>
      </c>
      <c r="F33" s="4">
        <v>13754.79</v>
      </c>
      <c r="G33" s="4">
        <v>13432.5</v>
      </c>
    </row>
    <row r="34" spans="1:7" x14ac:dyDescent="0.35">
      <c r="A34" s="1">
        <v>32</v>
      </c>
      <c r="B34" s="1" t="s">
        <v>154</v>
      </c>
      <c r="C34" s="4">
        <v>0</v>
      </c>
      <c r="D34" s="4">
        <v>12325.47</v>
      </c>
      <c r="E34" s="4">
        <v>12325.47</v>
      </c>
      <c r="F34" s="4">
        <v>12325.470000000001</v>
      </c>
      <c r="G34" s="4">
        <v>12325.47</v>
      </c>
    </row>
    <row r="35" spans="1:7" x14ac:dyDescent="0.35">
      <c r="A35" s="1">
        <v>33</v>
      </c>
      <c r="B35" s="1" t="s">
        <v>74</v>
      </c>
      <c r="C35" s="4">
        <v>201.6</v>
      </c>
      <c r="D35" s="4">
        <v>11648.19</v>
      </c>
      <c r="E35" s="4">
        <v>11849.79</v>
      </c>
      <c r="F35" s="4">
        <v>11849.79</v>
      </c>
      <c r="G35" s="4">
        <v>11849.79</v>
      </c>
    </row>
    <row r="36" spans="1:7" x14ac:dyDescent="0.35">
      <c r="A36" s="1">
        <v>34</v>
      </c>
      <c r="B36" s="1" t="s">
        <v>185</v>
      </c>
      <c r="C36" s="4">
        <v>18.86</v>
      </c>
      <c r="D36" s="4">
        <v>11085</v>
      </c>
      <c r="E36" s="4">
        <v>11103.86</v>
      </c>
      <c r="F36" s="4">
        <v>11085</v>
      </c>
      <c r="G36" s="4">
        <v>11085</v>
      </c>
    </row>
    <row r="37" spans="1:7" x14ac:dyDescent="0.35">
      <c r="A37" s="1">
        <v>35</v>
      </c>
      <c r="B37" s="1" t="s">
        <v>80</v>
      </c>
      <c r="C37" s="4">
        <v>2199.0100000000002</v>
      </c>
      <c r="D37" s="4">
        <v>8404.5</v>
      </c>
      <c r="E37" s="4">
        <v>10603.51</v>
      </c>
      <c r="F37" s="4">
        <v>15873</v>
      </c>
      <c r="G37" s="4">
        <v>10603.5</v>
      </c>
    </row>
    <row r="38" spans="1:7" x14ac:dyDescent="0.35">
      <c r="A38" s="1">
        <v>36</v>
      </c>
      <c r="B38" s="1" t="s">
        <v>118</v>
      </c>
      <c r="C38" s="4">
        <v>0</v>
      </c>
      <c r="D38" s="4">
        <v>10208</v>
      </c>
      <c r="E38" s="4">
        <v>10208</v>
      </c>
      <c r="F38" s="4">
        <v>11557.5</v>
      </c>
      <c r="G38" s="4">
        <v>10205.74</v>
      </c>
    </row>
    <row r="39" spans="1:7" x14ac:dyDescent="0.35">
      <c r="A39" s="1">
        <v>37</v>
      </c>
      <c r="B39" s="1" t="s">
        <v>73</v>
      </c>
      <c r="C39" s="4">
        <v>1917.41</v>
      </c>
      <c r="D39" s="4">
        <v>8225.7199999999993</v>
      </c>
      <c r="E39" s="4">
        <v>10143.129999999999</v>
      </c>
      <c r="F39" s="4">
        <v>20349.63</v>
      </c>
      <c r="G39" s="4">
        <v>10143.129999999999</v>
      </c>
    </row>
    <row r="40" spans="1:7" x14ac:dyDescent="0.35">
      <c r="A40" s="1">
        <v>38</v>
      </c>
      <c r="B40" s="1" t="s">
        <v>173</v>
      </c>
      <c r="C40" s="4">
        <v>0</v>
      </c>
      <c r="D40" s="4">
        <v>7918.3899999999994</v>
      </c>
      <c r="E40" s="4">
        <v>7918.3899999999994</v>
      </c>
      <c r="F40" s="4">
        <v>9222.74</v>
      </c>
      <c r="G40" s="4">
        <v>7918.38</v>
      </c>
    </row>
    <row r="41" spans="1:7" x14ac:dyDescent="0.35">
      <c r="A41" s="1">
        <v>39</v>
      </c>
      <c r="B41" s="1" t="s">
        <v>136</v>
      </c>
      <c r="C41" s="4">
        <v>0</v>
      </c>
      <c r="D41" s="4">
        <v>5630.75</v>
      </c>
      <c r="E41" s="4">
        <v>5630.75</v>
      </c>
      <c r="F41" s="4">
        <v>5527.5</v>
      </c>
      <c r="G41" s="4">
        <v>5527.5</v>
      </c>
    </row>
    <row r="42" spans="1:7" x14ac:dyDescent="0.35">
      <c r="A42" s="1">
        <v>40</v>
      </c>
      <c r="B42" s="1" t="s">
        <v>96</v>
      </c>
      <c r="C42" s="4">
        <v>2212</v>
      </c>
      <c r="D42" s="4">
        <v>3203</v>
      </c>
      <c r="E42" s="4">
        <v>5415</v>
      </c>
      <c r="F42" s="4">
        <v>5415</v>
      </c>
      <c r="G42" s="4">
        <v>5415</v>
      </c>
    </row>
    <row r="43" spans="1:7" x14ac:dyDescent="0.35">
      <c r="A43" s="1">
        <v>41</v>
      </c>
      <c r="B43" s="1" t="s">
        <v>63</v>
      </c>
      <c r="C43" s="4">
        <v>13989.2</v>
      </c>
      <c r="D43" s="4">
        <v>0</v>
      </c>
      <c r="E43" s="4">
        <v>13989.2</v>
      </c>
      <c r="F43" s="4">
        <v>5785.39</v>
      </c>
      <c r="G43" s="4">
        <v>4283.7300000000014</v>
      </c>
    </row>
    <row r="44" spans="1:7" x14ac:dyDescent="0.35">
      <c r="A44" s="1">
        <v>42</v>
      </c>
      <c r="B44" s="1" t="s">
        <v>70</v>
      </c>
      <c r="C44" s="4">
        <v>1049.76</v>
      </c>
      <c r="D44" s="4">
        <v>3169.48</v>
      </c>
      <c r="E44" s="4">
        <v>4219.24</v>
      </c>
      <c r="F44" s="4">
        <v>4612.93</v>
      </c>
      <c r="G44" s="4">
        <v>4200.43</v>
      </c>
    </row>
    <row r="45" spans="1:7" x14ac:dyDescent="0.35">
      <c r="A45" s="1">
        <v>43</v>
      </c>
      <c r="B45" s="1" t="s">
        <v>141</v>
      </c>
      <c r="C45" s="4">
        <v>0</v>
      </c>
      <c r="D45" s="4">
        <v>3855</v>
      </c>
      <c r="E45" s="4">
        <v>3855</v>
      </c>
      <c r="F45" s="4">
        <v>6124.5599999999995</v>
      </c>
      <c r="G45" s="4">
        <v>3855</v>
      </c>
    </row>
    <row r="46" spans="1:7" x14ac:dyDescent="0.35">
      <c r="A46" s="1">
        <v>44</v>
      </c>
      <c r="B46" s="1" t="s">
        <v>166</v>
      </c>
      <c r="C46" s="4">
        <v>0</v>
      </c>
      <c r="D46" s="4">
        <v>3735</v>
      </c>
      <c r="E46" s="4">
        <v>3735</v>
      </c>
      <c r="F46" s="4">
        <v>3735</v>
      </c>
      <c r="G46" s="4">
        <v>3735</v>
      </c>
    </row>
    <row r="47" spans="1:7" x14ac:dyDescent="0.35">
      <c r="A47" s="1">
        <v>45</v>
      </c>
      <c r="B47" s="1" t="s">
        <v>158</v>
      </c>
      <c r="C47" s="4">
        <v>0</v>
      </c>
      <c r="D47" s="4">
        <v>3712.5</v>
      </c>
      <c r="E47" s="4">
        <v>3712.5</v>
      </c>
      <c r="F47" s="4">
        <v>3712.5</v>
      </c>
      <c r="G47" s="4">
        <v>3712.5</v>
      </c>
    </row>
    <row r="48" spans="1:7" x14ac:dyDescent="0.35">
      <c r="A48" s="1">
        <v>46</v>
      </c>
      <c r="B48" s="1" t="s">
        <v>127</v>
      </c>
      <c r="C48" s="4">
        <v>0</v>
      </c>
      <c r="D48" s="4">
        <v>0</v>
      </c>
      <c r="E48" s="4">
        <v>0</v>
      </c>
      <c r="F48" s="4">
        <v>3300</v>
      </c>
      <c r="G48" s="4">
        <v>3300</v>
      </c>
    </row>
    <row r="49" spans="1:7" x14ac:dyDescent="0.35">
      <c r="A49" s="1">
        <v>47</v>
      </c>
      <c r="B49" s="1" t="s">
        <v>165</v>
      </c>
      <c r="C49" s="4">
        <v>0</v>
      </c>
      <c r="D49" s="4">
        <v>3202.5</v>
      </c>
      <c r="E49" s="4">
        <v>3202.5</v>
      </c>
      <c r="F49" s="4">
        <v>3202.5</v>
      </c>
      <c r="G49" s="4">
        <v>3202.5</v>
      </c>
    </row>
    <row r="50" spans="1:7" x14ac:dyDescent="0.35">
      <c r="A50" s="1">
        <v>48</v>
      </c>
      <c r="B50" s="1" t="s">
        <v>156</v>
      </c>
      <c r="C50" s="4">
        <v>0</v>
      </c>
      <c r="D50" s="4">
        <v>3185.76</v>
      </c>
      <c r="E50" s="4">
        <v>3185.76</v>
      </c>
      <c r="F50" s="4">
        <v>3112.5</v>
      </c>
      <c r="G50" s="4">
        <v>3112.5</v>
      </c>
    </row>
    <row r="51" spans="1:7" x14ac:dyDescent="0.35">
      <c r="A51" s="1">
        <v>49</v>
      </c>
      <c r="B51" s="1" t="s">
        <v>97</v>
      </c>
      <c r="C51" s="4">
        <v>624.64</v>
      </c>
      <c r="D51" s="4">
        <v>2375.36</v>
      </c>
      <c r="E51" s="4">
        <v>3000</v>
      </c>
      <c r="F51" s="4">
        <v>3000</v>
      </c>
      <c r="G51" s="4">
        <v>3000</v>
      </c>
    </row>
    <row r="52" spans="1:7" x14ac:dyDescent="0.35">
      <c r="A52" s="1">
        <v>50</v>
      </c>
      <c r="B52" s="1" t="s">
        <v>178</v>
      </c>
      <c r="C52" s="4">
        <v>0</v>
      </c>
      <c r="D52" s="4">
        <v>2519.58</v>
      </c>
      <c r="E52" s="4">
        <v>2519.58</v>
      </c>
      <c r="F52" s="4">
        <v>2519.58</v>
      </c>
      <c r="G52" s="4">
        <v>2519.58</v>
      </c>
    </row>
    <row r="53" spans="1:7" x14ac:dyDescent="0.35">
      <c r="A53" s="1">
        <v>51</v>
      </c>
      <c r="B53" s="1" t="s">
        <v>78</v>
      </c>
      <c r="C53" s="4">
        <v>8.7200000000000006</v>
      </c>
      <c r="D53" s="4">
        <v>2475</v>
      </c>
      <c r="E53" s="4">
        <v>2483.7199999999998</v>
      </c>
      <c r="F53" s="4">
        <v>2475</v>
      </c>
      <c r="G53" s="4">
        <v>2475</v>
      </c>
    </row>
    <row r="54" spans="1:7" x14ac:dyDescent="0.35">
      <c r="A54" s="1">
        <v>52</v>
      </c>
      <c r="B54" s="1" t="s">
        <v>174</v>
      </c>
      <c r="C54" s="4">
        <v>0</v>
      </c>
      <c r="D54" s="4">
        <v>2400</v>
      </c>
      <c r="E54" s="4">
        <v>2400</v>
      </c>
      <c r="F54" s="4">
        <v>2400</v>
      </c>
      <c r="G54" s="4">
        <v>2400</v>
      </c>
    </row>
    <row r="55" spans="1:7" x14ac:dyDescent="0.35">
      <c r="A55" s="1">
        <v>53</v>
      </c>
      <c r="B55" s="109" t="s">
        <v>181</v>
      </c>
      <c r="C55" s="4">
        <v>0</v>
      </c>
      <c r="D55" s="4">
        <v>2615.83</v>
      </c>
      <c r="E55" s="4">
        <v>2615.83</v>
      </c>
      <c r="F55" s="4">
        <v>2077.5</v>
      </c>
      <c r="G55" s="4">
        <v>2077.5</v>
      </c>
    </row>
    <row r="56" spans="1:7" x14ac:dyDescent="0.35">
      <c r="A56" s="1">
        <v>54</v>
      </c>
      <c r="B56" s="1" t="s">
        <v>169</v>
      </c>
      <c r="C56" s="4">
        <v>0</v>
      </c>
      <c r="D56" s="4">
        <v>1650</v>
      </c>
      <c r="E56" s="4">
        <v>1650</v>
      </c>
      <c r="F56" s="4">
        <v>2062.5</v>
      </c>
      <c r="G56" s="4">
        <v>1650</v>
      </c>
    </row>
    <row r="57" spans="1:7" x14ac:dyDescent="0.35">
      <c r="A57" s="1">
        <v>55</v>
      </c>
      <c r="B57" s="1" t="s">
        <v>170</v>
      </c>
      <c r="C57" s="4">
        <v>0</v>
      </c>
      <c r="D57" s="4">
        <v>1473.93</v>
      </c>
      <c r="E57" s="4">
        <v>1473.93</v>
      </c>
      <c r="F57" s="4">
        <v>1646.54</v>
      </c>
      <c r="G57" s="4">
        <v>1473.9300000000003</v>
      </c>
    </row>
    <row r="58" spans="1:7" x14ac:dyDescent="0.35">
      <c r="A58" s="1">
        <v>56</v>
      </c>
      <c r="B58" s="1" t="s">
        <v>82</v>
      </c>
      <c r="C58" s="4">
        <v>191.16</v>
      </c>
      <c r="D58" s="4">
        <v>1158.8399999999999</v>
      </c>
      <c r="E58" s="4">
        <v>1350</v>
      </c>
      <c r="F58" s="4">
        <v>1350</v>
      </c>
      <c r="G58" s="4">
        <v>1350</v>
      </c>
    </row>
    <row r="59" spans="1:7" x14ac:dyDescent="0.35">
      <c r="A59" s="1">
        <v>57</v>
      </c>
      <c r="B59" s="1" t="s">
        <v>182</v>
      </c>
      <c r="C59" s="4">
        <v>0</v>
      </c>
      <c r="D59" s="4">
        <v>1305</v>
      </c>
      <c r="E59" s="4">
        <v>1305</v>
      </c>
      <c r="F59" s="4">
        <v>1314</v>
      </c>
      <c r="G59" s="4">
        <v>1305</v>
      </c>
    </row>
    <row r="60" spans="1:7" x14ac:dyDescent="0.35">
      <c r="A60" s="1">
        <v>58</v>
      </c>
      <c r="B60" s="1" t="s">
        <v>64</v>
      </c>
      <c r="C60" s="4">
        <v>622.46</v>
      </c>
      <c r="D60" s="4">
        <v>652.54</v>
      </c>
      <c r="E60" s="4">
        <v>1275</v>
      </c>
      <c r="F60" s="4">
        <v>3075</v>
      </c>
      <c r="G60" s="4">
        <v>1275</v>
      </c>
    </row>
    <row r="61" spans="1:7" x14ac:dyDescent="0.35">
      <c r="A61" s="1">
        <v>59</v>
      </c>
      <c r="B61" s="1" t="s">
        <v>146</v>
      </c>
      <c r="C61" s="4">
        <v>0</v>
      </c>
      <c r="D61" s="4">
        <v>1699.67</v>
      </c>
      <c r="E61" s="4">
        <v>1699.67</v>
      </c>
      <c r="F61" s="4">
        <v>1237.5</v>
      </c>
      <c r="G61" s="4">
        <v>1237.5</v>
      </c>
    </row>
    <row r="62" spans="1:7" x14ac:dyDescent="0.35">
      <c r="A62" s="1">
        <v>60</v>
      </c>
      <c r="B62" s="1" t="s">
        <v>177</v>
      </c>
      <c r="C62" s="4">
        <v>0</v>
      </c>
      <c r="D62" s="4">
        <v>1237.5</v>
      </c>
      <c r="E62" s="4">
        <v>1237.5</v>
      </c>
      <c r="F62" s="4">
        <v>1237.5</v>
      </c>
      <c r="G62" s="4">
        <v>1237.5</v>
      </c>
    </row>
    <row r="63" spans="1:7" x14ac:dyDescent="0.35">
      <c r="A63" s="1">
        <v>61</v>
      </c>
      <c r="B63" s="1" t="s">
        <v>65</v>
      </c>
      <c r="C63" s="4">
        <v>274.92</v>
      </c>
      <c r="D63" s="4">
        <v>949.28</v>
      </c>
      <c r="E63" s="4">
        <v>1224.2</v>
      </c>
      <c r="F63" s="4">
        <v>1416.55</v>
      </c>
      <c r="G63" s="4">
        <v>1202.1600000000001</v>
      </c>
    </row>
    <row r="64" spans="1:7" x14ac:dyDescent="0.35">
      <c r="A64" s="1">
        <v>62</v>
      </c>
      <c r="B64" s="1" t="s">
        <v>179</v>
      </c>
      <c r="C64" s="4">
        <v>0</v>
      </c>
      <c r="D64" s="4">
        <v>1140</v>
      </c>
      <c r="E64" s="4">
        <v>1140</v>
      </c>
      <c r="F64" s="4">
        <v>1140</v>
      </c>
      <c r="G64" s="4">
        <v>1140</v>
      </c>
    </row>
    <row r="65" spans="1:7" x14ac:dyDescent="0.35">
      <c r="A65" s="1">
        <v>63</v>
      </c>
      <c r="B65" s="1" t="s">
        <v>79</v>
      </c>
      <c r="C65" s="4">
        <v>1373</v>
      </c>
      <c r="D65" s="4">
        <v>0</v>
      </c>
      <c r="E65" s="4">
        <v>1373</v>
      </c>
      <c r="F65" s="4">
        <v>1368.5</v>
      </c>
      <c r="G65" s="4">
        <v>850</v>
      </c>
    </row>
    <row r="66" spans="1:7" x14ac:dyDescent="0.35">
      <c r="A66" s="1">
        <v>64</v>
      </c>
      <c r="B66" s="20" t="s">
        <v>190</v>
      </c>
      <c r="C66" s="4">
        <v>0</v>
      </c>
      <c r="D66" s="4">
        <v>1076</v>
      </c>
      <c r="E66" s="4">
        <v>1076</v>
      </c>
      <c r="F66" s="4">
        <v>1252.5</v>
      </c>
      <c r="G66" s="4">
        <v>840</v>
      </c>
    </row>
    <row r="67" spans="1:7" x14ac:dyDescent="0.35">
      <c r="A67" s="1">
        <v>65</v>
      </c>
      <c r="B67" s="1" t="s">
        <v>189</v>
      </c>
      <c r="C67" s="4">
        <v>0</v>
      </c>
      <c r="D67" s="4">
        <v>834</v>
      </c>
      <c r="E67" s="4">
        <v>834</v>
      </c>
      <c r="F67" s="4">
        <v>834</v>
      </c>
      <c r="G67" s="4">
        <v>834</v>
      </c>
    </row>
    <row r="68" spans="1:7" x14ac:dyDescent="0.35">
      <c r="A68" s="1">
        <v>66</v>
      </c>
      <c r="B68" s="1" t="s">
        <v>106</v>
      </c>
      <c r="C68" s="4">
        <v>64.92</v>
      </c>
      <c r="D68" s="4">
        <v>435.98</v>
      </c>
      <c r="E68" s="4">
        <v>500.90000000000003</v>
      </c>
      <c r="F68" s="4">
        <v>435.98</v>
      </c>
      <c r="G68" s="4">
        <v>435.98</v>
      </c>
    </row>
    <row r="69" spans="1:7" x14ac:dyDescent="0.35">
      <c r="A69" s="1">
        <v>67</v>
      </c>
      <c r="B69" s="1" t="s">
        <v>188</v>
      </c>
      <c r="C69" s="4">
        <v>0</v>
      </c>
      <c r="D69" s="4">
        <v>427.5</v>
      </c>
      <c r="E69" s="4">
        <v>427.5</v>
      </c>
      <c r="F69" s="4">
        <v>427.5</v>
      </c>
      <c r="G69" s="4">
        <v>427.5</v>
      </c>
    </row>
    <row r="70" spans="1:7" x14ac:dyDescent="0.35">
      <c r="A70" s="1">
        <v>68</v>
      </c>
      <c r="B70" s="1" t="s">
        <v>123</v>
      </c>
      <c r="C70" s="4">
        <v>0</v>
      </c>
      <c r="D70" s="4">
        <v>419.5</v>
      </c>
      <c r="E70" s="4">
        <v>419.5</v>
      </c>
      <c r="F70" s="4">
        <v>562</v>
      </c>
      <c r="G70" s="4">
        <v>419.5</v>
      </c>
    </row>
    <row r="71" spans="1:7" x14ac:dyDescent="0.35">
      <c r="A71" s="1">
        <v>69</v>
      </c>
      <c r="B71" s="1" t="s">
        <v>186</v>
      </c>
      <c r="C71" s="4">
        <v>0</v>
      </c>
      <c r="D71" s="4">
        <v>324.5</v>
      </c>
      <c r="E71" s="4">
        <v>324.5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193</v>
      </c>
      <c r="C72" s="4">
        <v>0</v>
      </c>
      <c r="D72" s="4">
        <v>391.98</v>
      </c>
      <c r="E72" s="4">
        <v>391.98</v>
      </c>
      <c r="F72" s="4">
        <v>391.98</v>
      </c>
      <c r="G72" s="4">
        <v>391.98</v>
      </c>
    </row>
    <row r="73" spans="1:7" x14ac:dyDescent="0.35">
      <c r="A73" s="1">
        <v>71</v>
      </c>
      <c r="B73" s="1" t="s">
        <v>172</v>
      </c>
      <c r="C73" s="4">
        <v>0</v>
      </c>
      <c r="D73" s="4">
        <v>156</v>
      </c>
      <c r="E73" s="4">
        <v>156</v>
      </c>
      <c r="F73" s="4">
        <v>156</v>
      </c>
      <c r="G73" s="4">
        <v>156</v>
      </c>
    </row>
    <row r="74" spans="1:7" x14ac:dyDescent="0.35">
      <c r="A74" s="1">
        <v>72</v>
      </c>
      <c r="B74" s="1" t="s">
        <v>107</v>
      </c>
      <c r="C74" s="4">
        <v>0</v>
      </c>
      <c r="D74" s="4">
        <v>135.75</v>
      </c>
      <c r="E74" s="4">
        <v>135.75</v>
      </c>
      <c r="F74" s="4">
        <v>79.44</v>
      </c>
      <c r="G74" s="4">
        <v>79.44</v>
      </c>
    </row>
    <row r="75" spans="1:7" x14ac:dyDescent="0.35">
      <c r="A75" s="1">
        <v>73</v>
      </c>
      <c r="B75" s="20" t="s">
        <v>91</v>
      </c>
      <c r="C75" s="4">
        <v>0</v>
      </c>
      <c r="D75" s="4">
        <v>49.5</v>
      </c>
      <c r="E75" s="4">
        <v>49.5</v>
      </c>
      <c r="F75" s="4">
        <v>889.5</v>
      </c>
      <c r="G75" s="4">
        <v>49.5</v>
      </c>
    </row>
    <row r="76" spans="1:7" x14ac:dyDescent="0.35">
      <c r="A76" s="1">
        <v>74</v>
      </c>
      <c r="B76" s="1" t="s">
        <v>194</v>
      </c>
      <c r="C76" s="4">
        <v>0</v>
      </c>
      <c r="D76" s="4">
        <v>0</v>
      </c>
      <c r="E76" s="4">
        <v>0</v>
      </c>
      <c r="F76" s="4">
        <v>1237.5</v>
      </c>
      <c r="G76" s="4">
        <v>0</v>
      </c>
    </row>
    <row r="77" spans="1:7" x14ac:dyDescent="0.35">
      <c r="A77" s="1">
        <v>75</v>
      </c>
      <c r="B77" s="1" t="s">
        <v>92</v>
      </c>
      <c r="C77" s="4">
        <v>0</v>
      </c>
      <c r="D77" s="4">
        <v>0</v>
      </c>
      <c r="E77" s="4">
        <v>0</v>
      </c>
      <c r="F77" s="4">
        <v>495</v>
      </c>
      <c r="G77" s="4">
        <v>0</v>
      </c>
    </row>
    <row r="78" spans="1:7" x14ac:dyDescent="0.35">
      <c r="A78" s="1">
        <v>76</v>
      </c>
      <c r="B78" s="1" t="s">
        <v>93</v>
      </c>
      <c r="C78" s="4">
        <v>0</v>
      </c>
      <c r="D78" s="4">
        <v>0</v>
      </c>
      <c r="E78" s="4">
        <v>0</v>
      </c>
      <c r="F78" s="4">
        <v>469.5</v>
      </c>
      <c r="G78" s="4">
        <v>0</v>
      </c>
    </row>
    <row r="79" spans="1:7" x14ac:dyDescent="0.35">
      <c r="A79" s="1">
        <v>77</v>
      </c>
      <c r="B79" s="62" t="s">
        <v>76</v>
      </c>
      <c r="C79" s="4">
        <v>216</v>
      </c>
      <c r="D79" s="4">
        <v>0</v>
      </c>
      <c r="E79" s="4">
        <v>216</v>
      </c>
      <c r="F79" s="4">
        <v>0</v>
      </c>
      <c r="G79" s="4">
        <v>0</v>
      </c>
    </row>
    <row r="80" spans="1:7" x14ac:dyDescent="0.35">
      <c r="A80" s="1">
        <v>78</v>
      </c>
      <c r="B80" s="1" t="s">
        <v>117</v>
      </c>
      <c r="C80" s="4">
        <v>24.34</v>
      </c>
      <c r="D80" s="4">
        <v>0</v>
      </c>
      <c r="E80" s="4">
        <v>24.34</v>
      </c>
      <c r="F80" s="4">
        <v>0</v>
      </c>
      <c r="G80" s="4">
        <v>0</v>
      </c>
    </row>
    <row r="81" spans="1:7" x14ac:dyDescent="0.35">
      <c r="A81" s="107"/>
      <c r="B81" s="108"/>
      <c r="C81" s="99">
        <v>174647.21000000002</v>
      </c>
      <c r="D81" s="99">
        <v>6247606.9600000009</v>
      </c>
      <c r="E81" s="99">
        <v>6422254.169999999</v>
      </c>
      <c r="F81" s="99">
        <v>6716242.3400000017</v>
      </c>
      <c r="G81" s="99">
        <v>6115388.6000000006</v>
      </c>
    </row>
  </sheetData>
  <sortState ref="A3:G132">
    <sortCondition descending="1" ref="G123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2077514.4600000025</v>
      </c>
      <c r="D2" s="66">
        <v>681098761.82421124</v>
      </c>
      <c r="E2" s="66">
        <f t="shared" ref="E2" si="0">D2/C2</f>
        <v>327.84309083663868</v>
      </c>
      <c r="F2" s="67">
        <f>C2/$C$62</f>
        <v>0.33971912430879719</v>
      </c>
    </row>
    <row r="3" spans="1:6" x14ac:dyDescent="0.35">
      <c r="A3" s="68">
        <v>2</v>
      </c>
      <c r="B3" s="103" t="s">
        <v>42</v>
      </c>
      <c r="C3" s="66">
        <v>1021545.0600000009</v>
      </c>
      <c r="D3" s="66">
        <v>325423656.0837</v>
      </c>
      <c r="E3" s="66">
        <f t="shared" ref="E3:E57" si="1">D3/C3</f>
        <v>318.56025624919545</v>
      </c>
      <c r="F3" s="67">
        <f t="shared" ref="F3:F60" si="2">C3/$C$62</f>
        <v>0.16704499530904712</v>
      </c>
    </row>
    <row r="4" spans="1:6" x14ac:dyDescent="0.35">
      <c r="A4" s="68">
        <v>3</v>
      </c>
      <c r="B4" s="103" t="s">
        <v>43</v>
      </c>
      <c r="C4" s="66">
        <v>691081.82</v>
      </c>
      <c r="D4" s="66">
        <v>218544769.36600003</v>
      </c>
      <c r="E4" s="66">
        <f t="shared" si="1"/>
        <v>316.23573799987975</v>
      </c>
      <c r="F4" s="67">
        <f t="shared" si="2"/>
        <v>0.11300701643064834</v>
      </c>
    </row>
    <row r="5" spans="1:6" x14ac:dyDescent="0.35">
      <c r="A5" s="68">
        <v>4</v>
      </c>
      <c r="B5" s="103" t="s">
        <v>67</v>
      </c>
      <c r="C5" s="66">
        <v>315359.46999999974</v>
      </c>
      <c r="D5" s="66">
        <v>102197089.38568307</v>
      </c>
      <c r="E5" s="66">
        <f t="shared" si="1"/>
        <v>324.06538920706316</v>
      </c>
      <c r="F5" s="67">
        <f t="shared" si="2"/>
        <v>5.1568181619725616E-2</v>
      </c>
    </row>
    <row r="6" spans="1:6" x14ac:dyDescent="0.35">
      <c r="A6" s="68">
        <v>5</v>
      </c>
      <c r="B6" s="103" t="s">
        <v>71</v>
      </c>
      <c r="C6" s="66">
        <v>290369.92999999993</v>
      </c>
      <c r="D6" s="66">
        <v>92200350.466299936</v>
      </c>
      <c r="E6" s="66">
        <f t="shared" si="1"/>
        <v>317.52719872302191</v>
      </c>
      <c r="F6" s="67">
        <f t="shared" si="2"/>
        <v>4.7481844408056056E-2</v>
      </c>
    </row>
    <row r="7" spans="1:6" x14ac:dyDescent="0.35">
      <c r="A7" s="68">
        <v>6</v>
      </c>
      <c r="B7" s="103" t="s">
        <v>98</v>
      </c>
      <c r="C7" s="66">
        <v>222227.38</v>
      </c>
      <c r="D7" s="66">
        <v>71678342.840199992</v>
      </c>
      <c r="E7" s="66">
        <f t="shared" si="1"/>
        <v>322.54505651013835</v>
      </c>
      <c r="F7" s="67">
        <f t="shared" si="2"/>
        <v>3.6339044750156986E-2</v>
      </c>
    </row>
    <row r="8" spans="1:6" x14ac:dyDescent="0.35">
      <c r="A8" s="68">
        <v>7</v>
      </c>
      <c r="B8" s="103" t="s">
        <v>124</v>
      </c>
      <c r="C8" s="66">
        <v>205390.68000000002</v>
      </c>
      <c r="D8" s="66">
        <v>66769579.562000006</v>
      </c>
      <c r="E8" s="66">
        <f t="shared" si="1"/>
        <v>325.08573204003221</v>
      </c>
      <c r="F8" s="67">
        <f t="shared" si="2"/>
        <v>3.3585875474863511E-2</v>
      </c>
    </row>
    <row r="9" spans="1:6" x14ac:dyDescent="0.35">
      <c r="A9" s="68">
        <v>8</v>
      </c>
      <c r="B9" s="103" t="s">
        <v>121</v>
      </c>
      <c r="C9" s="66">
        <v>203453.21</v>
      </c>
      <c r="D9" s="66">
        <v>65804507.745199993</v>
      </c>
      <c r="E9" s="66">
        <f t="shared" si="1"/>
        <v>323.4380413324518</v>
      </c>
      <c r="F9" s="67">
        <f t="shared" si="2"/>
        <v>3.3269056687583169E-2</v>
      </c>
    </row>
    <row r="10" spans="1:6" x14ac:dyDescent="0.35">
      <c r="A10" s="68">
        <v>9</v>
      </c>
      <c r="B10" s="103" t="s">
        <v>120</v>
      </c>
      <c r="C10" s="66">
        <v>144319.33000000002</v>
      </c>
      <c r="D10" s="66">
        <v>46737389.709999993</v>
      </c>
      <c r="E10" s="66">
        <f t="shared" si="1"/>
        <v>323.84705299006021</v>
      </c>
      <c r="F10" s="67">
        <f t="shared" si="2"/>
        <v>2.3599371918899797E-2</v>
      </c>
    </row>
    <row r="11" spans="1:6" x14ac:dyDescent="0.35">
      <c r="A11" s="68">
        <v>10</v>
      </c>
      <c r="B11" s="103" t="s">
        <v>102</v>
      </c>
      <c r="C11" s="66">
        <v>125406.40000000001</v>
      </c>
      <c r="D11" s="66">
        <v>39192253.540289998</v>
      </c>
      <c r="E11" s="66">
        <f t="shared" si="1"/>
        <v>312.52195693592989</v>
      </c>
      <c r="F11" s="67">
        <f t="shared" si="2"/>
        <v>2.0506693556644945E-2</v>
      </c>
    </row>
    <row r="12" spans="1:6" x14ac:dyDescent="0.35">
      <c r="A12" s="68">
        <v>11</v>
      </c>
      <c r="B12" s="103" t="s">
        <v>45</v>
      </c>
      <c r="C12" s="66">
        <v>99437.719999999972</v>
      </c>
      <c r="D12" s="66">
        <v>32316778.445300002</v>
      </c>
      <c r="E12" s="66">
        <f t="shared" si="1"/>
        <v>324.99516727957973</v>
      </c>
      <c r="F12" s="67">
        <f t="shared" si="2"/>
        <v>1.6260245505902916E-2</v>
      </c>
    </row>
    <row r="13" spans="1:6" x14ac:dyDescent="0.35">
      <c r="A13" s="68">
        <v>12</v>
      </c>
      <c r="B13" s="103" t="s">
        <v>44</v>
      </c>
      <c r="C13" s="66">
        <v>92580.009999999966</v>
      </c>
      <c r="D13" s="66">
        <v>30080837.309296001</v>
      </c>
      <c r="E13" s="66">
        <f t="shared" si="1"/>
        <v>324.91719658807568</v>
      </c>
      <c r="F13" s="67">
        <f t="shared" si="2"/>
        <v>1.5138859695686372E-2</v>
      </c>
    </row>
    <row r="14" spans="1:6" x14ac:dyDescent="0.35">
      <c r="A14" s="68">
        <v>13</v>
      </c>
      <c r="B14" s="103" t="s">
        <v>125</v>
      </c>
      <c r="C14" s="66">
        <v>64012.5</v>
      </c>
      <c r="D14" s="66">
        <v>21914702.699999999</v>
      </c>
      <c r="E14" s="66">
        <f t="shared" si="1"/>
        <v>342.35036438195664</v>
      </c>
      <c r="F14" s="67">
        <f t="shared" si="2"/>
        <v>1.0467446009890519E-2</v>
      </c>
    </row>
    <row r="15" spans="1:6" x14ac:dyDescent="0.35">
      <c r="A15" s="68">
        <v>14</v>
      </c>
      <c r="B15" s="103" t="s">
        <v>112</v>
      </c>
      <c r="C15" s="66">
        <v>62682.94</v>
      </c>
      <c r="D15" s="66">
        <v>19672052.338460002</v>
      </c>
      <c r="E15" s="66">
        <f t="shared" si="1"/>
        <v>313.83423206473725</v>
      </c>
      <c r="F15" s="67">
        <f t="shared" si="2"/>
        <v>1.0250033824506257E-2</v>
      </c>
    </row>
    <row r="16" spans="1:6" x14ac:dyDescent="0.35">
      <c r="A16" s="68">
        <v>15</v>
      </c>
      <c r="B16" s="103" t="s">
        <v>109</v>
      </c>
      <c r="C16" s="66">
        <v>49921.909999999974</v>
      </c>
      <c r="D16" s="66">
        <v>13028081.588000001</v>
      </c>
      <c r="E16" s="66">
        <f t="shared" si="1"/>
        <v>260.96921347760951</v>
      </c>
      <c r="F16" s="67">
        <f t="shared" si="2"/>
        <v>8.1633258759713067E-3</v>
      </c>
    </row>
    <row r="17" spans="1:6" x14ac:dyDescent="0.35">
      <c r="A17" s="68">
        <v>16</v>
      </c>
      <c r="B17" s="103" t="s">
        <v>167</v>
      </c>
      <c r="C17" s="66">
        <v>49493.079999999994</v>
      </c>
      <c r="D17" s="66">
        <v>10580863.011000002</v>
      </c>
      <c r="E17" s="66">
        <f t="shared" si="1"/>
        <v>213.78469497149911</v>
      </c>
      <c r="F17" s="67">
        <f t="shared" si="2"/>
        <v>8.0932027770074938E-3</v>
      </c>
    </row>
    <row r="18" spans="1:6" x14ac:dyDescent="0.35">
      <c r="A18" s="68">
        <v>17</v>
      </c>
      <c r="B18" s="103" t="s">
        <v>137</v>
      </c>
      <c r="C18" s="66">
        <v>42810</v>
      </c>
      <c r="D18" s="66">
        <v>13503132</v>
      </c>
      <c r="E18" s="66">
        <f t="shared" si="1"/>
        <v>315.4200420462509</v>
      </c>
      <c r="F18" s="67">
        <f t="shared" si="2"/>
        <v>7.0003727972413688E-3</v>
      </c>
    </row>
    <row r="19" spans="1:6" x14ac:dyDescent="0.35">
      <c r="A19" s="68">
        <v>18</v>
      </c>
      <c r="B19" s="103" t="s">
        <v>133</v>
      </c>
      <c r="C19" s="66">
        <v>37787.72</v>
      </c>
      <c r="D19" s="66">
        <v>12528553.119999999</v>
      </c>
      <c r="E19" s="66">
        <f t="shared" si="1"/>
        <v>331.55091442405097</v>
      </c>
      <c r="F19" s="67">
        <f t="shared" si="2"/>
        <v>6.1791199990136325E-3</v>
      </c>
    </row>
    <row r="20" spans="1:6" x14ac:dyDescent="0.35">
      <c r="A20" s="68">
        <v>19</v>
      </c>
      <c r="B20" s="103" t="s">
        <v>99</v>
      </c>
      <c r="C20" s="66">
        <v>35558.189999999988</v>
      </c>
      <c r="D20" s="66">
        <v>11016134.634000001</v>
      </c>
      <c r="E20" s="66">
        <f t="shared" si="1"/>
        <v>309.80583190539238</v>
      </c>
      <c r="F20" s="67">
        <f t="shared" si="2"/>
        <v>5.8145430038575091E-3</v>
      </c>
    </row>
    <row r="21" spans="1:6" x14ac:dyDescent="0.35">
      <c r="A21" s="68">
        <v>20</v>
      </c>
      <c r="B21" s="103" t="s">
        <v>151</v>
      </c>
      <c r="C21" s="66">
        <v>30000</v>
      </c>
      <c r="D21" s="66">
        <v>9253312.5</v>
      </c>
      <c r="E21" s="66">
        <f t="shared" si="1"/>
        <v>308.44375000000002</v>
      </c>
      <c r="F21" s="67">
        <f t="shared" si="2"/>
        <v>4.9056571809680226E-3</v>
      </c>
    </row>
    <row r="22" spans="1:6" x14ac:dyDescent="0.35">
      <c r="A22" s="68">
        <v>21</v>
      </c>
      <c r="B22" s="103" t="s">
        <v>110</v>
      </c>
      <c r="C22" s="66">
        <v>29857.59</v>
      </c>
      <c r="D22" s="66">
        <v>9785233.3800000008</v>
      </c>
      <c r="E22" s="66">
        <f t="shared" si="1"/>
        <v>327.73018117001408</v>
      </c>
      <c r="F22" s="67">
        <f t="shared" si="2"/>
        <v>4.8823700263299673E-3</v>
      </c>
    </row>
    <row r="23" spans="1:6" x14ac:dyDescent="0.35">
      <c r="A23" s="68">
        <v>22</v>
      </c>
      <c r="B23" s="103" t="s">
        <v>108</v>
      </c>
      <c r="C23" s="66">
        <v>28830</v>
      </c>
      <c r="D23" s="66">
        <v>6088425</v>
      </c>
      <c r="E23" s="66">
        <f t="shared" si="1"/>
        <v>211.18366285119666</v>
      </c>
      <c r="F23" s="67">
        <f t="shared" si="2"/>
        <v>4.7143365509102701E-3</v>
      </c>
    </row>
    <row r="24" spans="1:6" x14ac:dyDescent="0.35">
      <c r="A24" s="68">
        <v>23</v>
      </c>
      <c r="B24" s="103" t="s">
        <v>101</v>
      </c>
      <c r="C24" s="66">
        <v>26370</v>
      </c>
      <c r="D24" s="66">
        <v>8637615</v>
      </c>
      <c r="E24" s="66">
        <f t="shared" si="1"/>
        <v>327.5546075085324</v>
      </c>
      <c r="F24" s="67">
        <f t="shared" si="2"/>
        <v>4.3120726620708922E-3</v>
      </c>
    </row>
    <row r="25" spans="1:6" x14ac:dyDescent="0.35">
      <c r="A25" s="68">
        <v>24</v>
      </c>
      <c r="B25" s="103" t="s">
        <v>128</v>
      </c>
      <c r="C25" s="66">
        <v>21760.78</v>
      </c>
      <c r="D25" s="66">
        <v>6776628.6155000003</v>
      </c>
      <c r="E25" s="66">
        <f t="shared" si="1"/>
        <v>311.41478455735506</v>
      </c>
      <c r="F25" s="67">
        <f t="shared" si="2"/>
        <v>3.5583642223488443E-3</v>
      </c>
    </row>
    <row r="26" spans="1:6" x14ac:dyDescent="0.35">
      <c r="A26" s="68">
        <v>25</v>
      </c>
      <c r="B26" s="103" t="s">
        <v>142</v>
      </c>
      <c r="C26" s="66">
        <v>18199.5</v>
      </c>
      <c r="D26" s="66">
        <v>5914540.4999999991</v>
      </c>
      <c r="E26" s="66">
        <f t="shared" si="1"/>
        <v>324.98368087035351</v>
      </c>
      <c r="F26" s="67">
        <f t="shared" si="2"/>
        <v>2.976016928834251E-3</v>
      </c>
    </row>
    <row r="27" spans="1:6" x14ac:dyDescent="0.35">
      <c r="A27" s="68">
        <v>26</v>
      </c>
      <c r="B27" s="103" t="s">
        <v>100</v>
      </c>
      <c r="C27" s="66">
        <v>17399.940000000002</v>
      </c>
      <c r="D27" s="66">
        <v>5265930.5999999996</v>
      </c>
      <c r="E27" s="66">
        <f t="shared" si="1"/>
        <v>302.64073324390768</v>
      </c>
      <c r="F27" s="67">
        <f t="shared" si="2"/>
        <v>2.8452713536470916E-3</v>
      </c>
    </row>
    <row r="28" spans="1:6" x14ac:dyDescent="0.35">
      <c r="A28" s="68">
        <v>27</v>
      </c>
      <c r="B28" s="103" t="s">
        <v>134</v>
      </c>
      <c r="C28" s="66">
        <v>12088.37</v>
      </c>
      <c r="D28" s="66">
        <v>3843075.9685</v>
      </c>
      <c r="E28" s="66">
        <f t="shared" si="1"/>
        <v>317.91515055379671</v>
      </c>
      <c r="F28" s="67">
        <f t="shared" si="2"/>
        <v>1.9767133032232809E-3</v>
      </c>
    </row>
    <row r="29" spans="1:6" x14ac:dyDescent="0.35">
      <c r="A29" s="68">
        <v>28</v>
      </c>
      <c r="B29" s="103" t="s">
        <v>147</v>
      </c>
      <c r="C29" s="66">
        <v>11752.5</v>
      </c>
      <c r="D29" s="66">
        <v>3722730.45</v>
      </c>
      <c r="E29" s="66">
        <f t="shared" si="1"/>
        <v>316.76072750478625</v>
      </c>
      <c r="F29" s="67">
        <f t="shared" si="2"/>
        <v>1.921791200644223E-3</v>
      </c>
    </row>
    <row r="30" spans="1:6" x14ac:dyDescent="0.35">
      <c r="A30" s="68">
        <v>29</v>
      </c>
      <c r="B30" s="103" t="s">
        <v>119</v>
      </c>
      <c r="C30" s="66">
        <v>11566.279999999999</v>
      </c>
      <c r="D30" s="66">
        <v>2967622.1784000001</v>
      </c>
      <c r="E30" s="66">
        <f t="shared" si="1"/>
        <v>256.57533609769092</v>
      </c>
      <c r="F30" s="67">
        <f t="shared" si="2"/>
        <v>1.8913401513028939E-3</v>
      </c>
    </row>
    <row r="31" spans="1:6" x14ac:dyDescent="0.35">
      <c r="A31" s="68">
        <v>30</v>
      </c>
      <c r="B31" s="103" t="s">
        <v>132</v>
      </c>
      <c r="C31" s="66">
        <v>8524.5</v>
      </c>
      <c r="D31" s="66">
        <v>2801573.25</v>
      </c>
      <c r="E31" s="66">
        <f t="shared" si="1"/>
        <v>328.64956888967095</v>
      </c>
      <c r="F31" s="67">
        <f t="shared" si="2"/>
        <v>1.3939424879720636E-3</v>
      </c>
    </row>
    <row r="32" spans="1:6" x14ac:dyDescent="0.35">
      <c r="A32" s="68">
        <v>31</v>
      </c>
      <c r="B32" s="103" t="s">
        <v>111</v>
      </c>
      <c r="C32" s="66">
        <v>7971.71</v>
      </c>
      <c r="D32" s="66">
        <v>2487074.6464999998</v>
      </c>
      <c r="E32" s="66">
        <f t="shared" si="1"/>
        <v>311.98759695222225</v>
      </c>
      <c r="F32" s="67">
        <f t="shared" si="2"/>
        <v>1.3035492135364867E-3</v>
      </c>
    </row>
    <row r="33" spans="1:6" x14ac:dyDescent="0.35">
      <c r="A33" s="68">
        <v>32</v>
      </c>
      <c r="B33" s="103" t="s">
        <v>138</v>
      </c>
      <c r="C33" s="66">
        <v>7632</v>
      </c>
      <c r="D33" s="66">
        <v>2424739.3650000021</v>
      </c>
      <c r="E33" s="66">
        <f t="shared" si="1"/>
        <v>317.70693985849084</v>
      </c>
      <c r="F33" s="67">
        <f t="shared" si="2"/>
        <v>1.247999186838265E-3</v>
      </c>
    </row>
    <row r="34" spans="1:6" x14ac:dyDescent="0.35">
      <c r="A34" s="68">
        <v>33</v>
      </c>
      <c r="B34" s="103" t="s">
        <v>144</v>
      </c>
      <c r="C34" s="66">
        <v>7032</v>
      </c>
      <c r="D34" s="66">
        <v>2293143.8587500001</v>
      </c>
      <c r="E34" s="66">
        <f t="shared" si="1"/>
        <v>326.10123133532426</v>
      </c>
      <c r="F34" s="67">
        <f t="shared" si="2"/>
        <v>1.1498860432189045E-3</v>
      </c>
    </row>
    <row r="35" spans="1:6" x14ac:dyDescent="0.35">
      <c r="A35" s="68">
        <v>34</v>
      </c>
      <c r="B35" s="103" t="s">
        <v>159</v>
      </c>
      <c r="C35" s="66">
        <v>4626.66</v>
      </c>
      <c r="D35" s="66">
        <v>1386804.057</v>
      </c>
      <c r="E35" s="66">
        <f t="shared" si="1"/>
        <v>299.74194278377922</v>
      </c>
      <c r="F35" s="67">
        <f t="shared" si="2"/>
        <v>7.5656026176325038E-4</v>
      </c>
    </row>
    <row r="36" spans="1:6" x14ac:dyDescent="0.35">
      <c r="A36" s="68">
        <v>35</v>
      </c>
      <c r="B36" s="103" t="s">
        <v>150</v>
      </c>
      <c r="C36" s="66">
        <v>4237.5</v>
      </c>
      <c r="D36" s="66">
        <v>1422955.5</v>
      </c>
      <c r="E36" s="66">
        <f t="shared" si="1"/>
        <v>335.80070796460177</v>
      </c>
      <c r="F36" s="67">
        <f t="shared" si="2"/>
        <v>6.9292407681173322E-4</v>
      </c>
    </row>
    <row r="37" spans="1:6" x14ac:dyDescent="0.35">
      <c r="A37" s="68">
        <v>36</v>
      </c>
      <c r="B37" s="103" t="s">
        <v>149</v>
      </c>
      <c r="C37" s="66">
        <v>3742.5</v>
      </c>
      <c r="D37" s="66">
        <v>1184915.625</v>
      </c>
      <c r="E37" s="66">
        <f t="shared" si="1"/>
        <v>316.61072144288579</v>
      </c>
      <c r="F37" s="67">
        <f t="shared" si="2"/>
        <v>6.1198073332576083E-4</v>
      </c>
    </row>
    <row r="38" spans="1:6" x14ac:dyDescent="0.35">
      <c r="A38" s="68">
        <v>37</v>
      </c>
      <c r="B38" s="103" t="s">
        <v>103</v>
      </c>
      <c r="C38" s="66">
        <v>3630.88</v>
      </c>
      <c r="D38" s="66">
        <v>1139146.7464999999</v>
      </c>
      <c r="E38" s="66">
        <f t="shared" si="1"/>
        <v>313.73847290464016</v>
      </c>
      <c r="F38" s="67">
        <f t="shared" si="2"/>
        <v>5.9372841817443916E-4</v>
      </c>
    </row>
    <row r="39" spans="1:6" x14ac:dyDescent="0.35">
      <c r="A39" s="68">
        <v>38</v>
      </c>
      <c r="B39" s="103" t="s">
        <v>129</v>
      </c>
      <c r="C39" s="66">
        <v>3307.73</v>
      </c>
      <c r="D39" s="66">
        <v>1031635.0325</v>
      </c>
      <c r="E39" s="66">
        <f t="shared" si="1"/>
        <v>311.88610693738605</v>
      </c>
      <c r="F39" s="67">
        <f t="shared" si="2"/>
        <v>5.4088631424011198E-4</v>
      </c>
    </row>
    <row r="40" spans="1:6" x14ac:dyDescent="0.35">
      <c r="A40" s="68">
        <v>39</v>
      </c>
      <c r="B40" s="103" t="s">
        <v>135</v>
      </c>
      <c r="C40" s="66">
        <v>3300</v>
      </c>
      <c r="D40" s="66">
        <v>1049915.625</v>
      </c>
      <c r="E40" s="66">
        <f t="shared" si="1"/>
        <v>318.15625</v>
      </c>
      <c r="F40" s="67">
        <f t="shared" si="2"/>
        <v>5.3962228990648252E-4</v>
      </c>
    </row>
    <row r="41" spans="1:6" x14ac:dyDescent="0.35">
      <c r="A41" s="68">
        <v>40</v>
      </c>
      <c r="B41" s="103" t="s">
        <v>162</v>
      </c>
      <c r="C41" s="66">
        <v>3241.5</v>
      </c>
      <c r="D41" s="66">
        <v>975615</v>
      </c>
      <c r="E41" s="66">
        <f t="shared" si="1"/>
        <v>300.9763998149005</v>
      </c>
      <c r="F41" s="67">
        <f t="shared" si="2"/>
        <v>5.3005625840359485E-4</v>
      </c>
    </row>
    <row r="42" spans="1:6" x14ac:dyDescent="0.35">
      <c r="A42" s="68">
        <v>41</v>
      </c>
      <c r="B42" s="103" t="s">
        <v>148</v>
      </c>
      <c r="C42" s="66">
        <v>2981</v>
      </c>
      <c r="D42" s="66">
        <v>988430.59</v>
      </c>
      <c r="E42" s="66">
        <f t="shared" si="1"/>
        <v>331.57685005031868</v>
      </c>
      <c r="F42" s="67">
        <f t="shared" si="2"/>
        <v>4.874588018821892E-4</v>
      </c>
    </row>
    <row r="43" spans="1:6" x14ac:dyDescent="0.35">
      <c r="A43" s="68">
        <v>42</v>
      </c>
      <c r="B43" s="103" t="s">
        <v>160</v>
      </c>
      <c r="C43" s="66">
        <v>2638.05</v>
      </c>
      <c r="D43" s="66">
        <v>803898.45000000007</v>
      </c>
      <c r="E43" s="66">
        <f t="shared" si="1"/>
        <v>304.73207482799796</v>
      </c>
      <c r="F43" s="67">
        <f t="shared" si="2"/>
        <v>4.3137896420842312E-4</v>
      </c>
    </row>
    <row r="44" spans="1:6" x14ac:dyDescent="0.35">
      <c r="A44" s="68">
        <v>43</v>
      </c>
      <c r="B44" s="103" t="s">
        <v>161</v>
      </c>
      <c r="C44" s="66">
        <v>2520</v>
      </c>
      <c r="D44" s="66">
        <v>808639.875</v>
      </c>
      <c r="E44" s="66">
        <f t="shared" si="1"/>
        <v>320.88883928571431</v>
      </c>
      <c r="F44" s="67">
        <f t="shared" si="2"/>
        <v>4.1207520320131393E-4</v>
      </c>
    </row>
    <row r="45" spans="1:6" x14ac:dyDescent="0.35">
      <c r="A45" s="68">
        <v>44</v>
      </c>
      <c r="B45" s="103" t="s">
        <v>130</v>
      </c>
      <c r="C45" s="66">
        <v>1973.4699999999998</v>
      </c>
      <c r="D45" s="66">
        <v>612969.12930000003</v>
      </c>
      <c r="E45" s="66">
        <f t="shared" si="1"/>
        <v>310.60473647939926</v>
      </c>
      <c r="F45" s="67">
        <f t="shared" si="2"/>
        <v>3.2270557589749875E-4</v>
      </c>
    </row>
    <row r="46" spans="1:6" x14ac:dyDescent="0.35">
      <c r="A46" s="68">
        <v>45</v>
      </c>
      <c r="B46" s="103" t="s">
        <v>163</v>
      </c>
      <c r="C46" s="66">
        <v>1555.8400000000001</v>
      </c>
      <c r="D46" s="66">
        <v>491308.15728999994</v>
      </c>
      <c r="E46" s="66">
        <f t="shared" si="1"/>
        <v>315.78321504139234</v>
      </c>
      <c r="F46" s="67">
        <f t="shared" si="2"/>
        <v>2.5441392228124296E-4</v>
      </c>
    </row>
    <row r="47" spans="1:6" x14ac:dyDescent="0.35">
      <c r="A47" s="68">
        <v>46</v>
      </c>
      <c r="B47" s="103" t="s">
        <v>155</v>
      </c>
      <c r="C47" s="66">
        <v>982.70999999999992</v>
      </c>
      <c r="D47" s="66">
        <v>310125.20810000005</v>
      </c>
      <c r="E47" s="66">
        <f t="shared" si="1"/>
        <v>315.58161420968554</v>
      </c>
      <c r="F47" s="67">
        <f t="shared" si="2"/>
        <v>1.6069461227696951E-4</v>
      </c>
    </row>
    <row r="48" spans="1:6" x14ac:dyDescent="0.35">
      <c r="A48" s="68">
        <v>47</v>
      </c>
      <c r="B48" s="103" t="s">
        <v>139</v>
      </c>
      <c r="C48" s="66">
        <v>855</v>
      </c>
      <c r="D48" s="66">
        <v>281970.45</v>
      </c>
      <c r="E48" s="66">
        <f t="shared" si="1"/>
        <v>329.79</v>
      </c>
      <c r="F48" s="67">
        <f t="shared" si="2"/>
        <v>1.3981122965758865E-4</v>
      </c>
    </row>
    <row r="49" spans="1:6" x14ac:dyDescent="0.35">
      <c r="A49" s="68">
        <v>48</v>
      </c>
      <c r="B49" s="103" t="s">
        <v>198</v>
      </c>
      <c r="C49" s="66">
        <v>855</v>
      </c>
      <c r="D49" s="66">
        <v>248035.50000000003</v>
      </c>
      <c r="E49" s="66">
        <f t="shared" si="1"/>
        <v>290.10000000000002</v>
      </c>
      <c r="F49" s="67">
        <f t="shared" si="2"/>
        <v>1.3981122965758865E-4</v>
      </c>
    </row>
    <row r="50" spans="1:6" x14ac:dyDescent="0.35">
      <c r="A50" s="68">
        <v>49</v>
      </c>
      <c r="B50" s="103" t="s">
        <v>143</v>
      </c>
      <c r="C50" s="66">
        <v>825</v>
      </c>
      <c r="D50" s="66">
        <v>265876.875</v>
      </c>
      <c r="E50" s="66">
        <f t="shared" si="1"/>
        <v>322.27499999999998</v>
      </c>
      <c r="F50" s="67">
        <f t="shared" si="2"/>
        <v>1.3490557247662063E-4</v>
      </c>
    </row>
    <row r="51" spans="1:6" x14ac:dyDescent="0.35">
      <c r="A51" s="68">
        <v>50</v>
      </c>
      <c r="B51" s="103" t="s">
        <v>168</v>
      </c>
      <c r="C51" s="66">
        <v>825</v>
      </c>
      <c r="D51" s="66">
        <v>283098.75</v>
      </c>
      <c r="E51" s="66">
        <f t="shared" si="1"/>
        <v>343.15</v>
      </c>
      <c r="F51" s="67">
        <f t="shared" si="2"/>
        <v>1.3490557247662063E-4</v>
      </c>
    </row>
    <row r="52" spans="1:6" x14ac:dyDescent="0.35">
      <c r="A52" s="68">
        <v>51</v>
      </c>
      <c r="B52" s="103" t="s">
        <v>152</v>
      </c>
      <c r="C52" s="66">
        <v>825</v>
      </c>
      <c r="D52" s="66">
        <v>260431.875</v>
      </c>
      <c r="E52" s="66">
        <f t="shared" si="1"/>
        <v>315.67500000000001</v>
      </c>
      <c r="F52" s="67">
        <f t="shared" si="2"/>
        <v>1.3490557247662063E-4</v>
      </c>
    </row>
    <row r="53" spans="1:6" x14ac:dyDescent="0.35">
      <c r="A53" s="68">
        <v>52</v>
      </c>
      <c r="B53" s="103" t="s">
        <v>175</v>
      </c>
      <c r="C53" s="66">
        <v>717.5</v>
      </c>
      <c r="D53" s="66">
        <v>169114.75</v>
      </c>
      <c r="E53" s="66">
        <f t="shared" si="1"/>
        <v>235.7</v>
      </c>
      <c r="F53" s="67">
        <f t="shared" si="2"/>
        <v>1.1732696757815187E-4</v>
      </c>
    </row>
    <row r="54" spans="1:6" x14ac:dyDescent="0.35">
      <c r="A54" s="68">
        <v>53</v>
      </c>
      <c r="B54" s="103" t="s">
        <v>191</v>
      </c>
      <c r="C54" s="66">
        <v>427.5</v>
      </c>
      <c r="D54" s="66">
        <v>165186</v>
      </c>
      <c r="E54" s="66">
        <f t="shared" si="1"/>
        <v>386.4</v>
      </c>
      <c r="F54" s="67">
        <f t="shared" si="2"/>
        <v>6.9905614828794324E-5</v>
      </c>
    </row>
    <row r="55" spans="1:6" x14ac:dyDescent="0.35">
      <c r="A55" s="68">
        <v>54</v>
      </c>
      <c r="B55" s="103" t="s">
        <v>176</v>
      </c>
      <c r="C55" s="66">
        <v>427.5</v>
      </c>
      <c r="D55" s="66">
        <v>126775.125</v>
      </c>
      <c r="E55" s="66">
        <f t="shared" si="1"/>
        <v>296.55</v>
      </c>
      <c r="F55" s="67">
        <f t="shared" si="2"/>
        <v>6.9905614828794324E-5</v>
      </c>
    </row>
    <row r="56" spans="1:6" x14ac:dyDescent="0.35">
      <c r="A56" s="68">
        <v>55</v>
      </c>
      <c r="B56" s="103" t="s">
        <v>183</v>
      </c>
      <c r="C56" s="66">
        <v>418.5</v>
      </c>
      <c r="D56" s="66">
        <v>123457.5</v>
      </c>
      <c r="E56" s="66">
        <f t="shared" si="1"/>
        <v>295</v>
      </c>
      <c r="F56" s="67">
        <f t="shared" si="2"/>
        <v>6.8433917674503919E-5</v>
      </c>
    </row>
    <row r="57" spans="1:6" x14ac:dyDescent="0.35">
      <c r="A57" s="68">
        <v>56</v>
      </c>
      <c r="B57" s="103" t="s">
        <v>199</v>
      </c>
      <c r="C57" s="66">
        <v>265.5</v>
      </c>
      <c r="D57" s="66">
        <v>72488.490000000005</v>
      </c>
      <c r="E57" s="66">
        <f t="shared" si="1"/>
        <v>273.02632768361582</v>
      </c>
      <c r="F57" s="67">
        <f t="shared" si="2"/>
        <v>4.3415066051567004E-5</v>
      </c>
    </row>
    <row r="58" spans="1:6" x14ac:dyDescent="0.35">
      <c r="A58" s="68">
        <v>57</v>
      </c>
      <c r="B58" s="103" t="s">
        <v>145</v>
      </c>
      <c r="C58" s="66">
        <v>135</v>
      </c>
      <c r="D58" s="66">
        <v>47715</v>
      </c>
      <c r="E58" s="66">
        <f t="shared" ref="E58:E60" si="3">D58/C58</f>
        <v>353.44444444444446</v>
      </c>
      <c r="F58" s="67">
        <f t="shared" si="2"/>
        <v>2.2075457314356103E-5</v>
      </c>
    </row>
    <row r="59" spans="1:6" x14ac:dyDescent="0.35">
      <c r="A59" s="68">
        <v>58</v>
      </c>
      <c r="B59" s="103" t="s">
        <v>192</v>
      </c>
      <c r="C59" s="66">
        <v>90</v>
      </c>
      <c r="D59" s="66">
        <v>32081.399999999998</v>
      </c>
      <c r="E59" s="66">
        <f t="shared" si="3"/>
        <v>356.46</v>
      </c>
      <c r="F59" s="67">
        <f t="shared" si="2"/>
        <v>1.4716971542904069E-5</v>
      </c>
    </row>
    <row r="60" spans="1:6" x14ac:dyDescent="0.35">
      <c r="A60" s="68">
        <v>59</v>
      </c>
      <c r="B60" s="103" t="s">
        <v>187</v>
      </c>
      <c r="C60" s="66">
        <v>30</v>
      </c>
      <c r="D60" s="66">
        <v>8721</v>
      </c>
      <c r="E60" s="66">
        <f t="shared" ref="E60:E62" si="4">D60/C60</f>
        <v>290.7</v>
      </c>
      <c r="F60" s="67">
        <f t="shared" ref="F60:F62" si="5">C60/$C$62</f>
        <v>4.9056571809680227E-6</v>
      </c>
    </row>
    <row r="61" spans="1:6" x14ac:dyDescent="0.35">
      <c r="A61" s="68">
        <v>60</v>
      </c>
      <c r="B61" s="103" t="s">
        <v>105</v>
      </c>
      <c r="C61" s="66">
        <v>17.28</v>
      </c>
      <c r="D61" s="66">
        <v>33985.207160999998</v>
      </c>
      <c r="E61" s="66">
        <f t="shared" si="4"/>
        <v>1966.7365255208331</v>
      </c>
      <c r="F61" s="67">
        <f t="shared" si="5"/>
        <v>2.8256585362375811E-6</v>
      </c>
    </row>
    <row r="62" spans="1:6" x14ac:dyDescent="0.35">
      <c r="A62" s="104"/>
      <c r="B62" s="102" t="s">
        <v>49</v>
      </c>
      <c r="C62" s="100">
        <v>6115388.6000000034</v>
      </c>
      <c r="D62" s="100">
        <v>1960874777.9001417</v>
      </c>
      <c r="E62" s="105">
        <f t="shared" si="4"/>
        <v>320.64598117283026</v>
      </c>
      <c r="F62" s="106">
        <f t="shared" si="5"/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2026-06-05T15:10:44Z</dcterms:modified>
</cp:coreProperties>
</file>